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470" yWindow="15" windowWidth="9810" windowHeight="7935" tabRatio="719"/>
  </bookViews>
  <sheets>
    <sheet name="ROM SMPN" sheetId="12" r:id="rId1"/>
    <sheet name="SMP NEGERI" sheetId="4" r:id="rId2"/>
    <sheet name="SMP SWASTA" sheetId="14" r:id="rId3"/>
    <sheet name="PERNYATAAN" sheetId="8" r:id="rId4"/>
    <sheet name="DATA SISWA" sheetId="13" r:id="rId5"/>
  </sheets>
  <definedNames>
    <definedName name="_xlnm._FilterDatabase" localSheetId="4" hidden="1">'DATA SISWA'!$A$4:$L$38</definedName>
    <definedName name="_xlnm.Print_Titles" localSheetId="4">'DATA SISWA'!$1:$8</definedName>
    <definedName name="_xlnm.Print_Titles" localSheetId="1">'SMP NEGERI'!$1:$7</definedName>
  </definedNames>
  <calcPr calcId="124519"/>
</workbook>
</file>

<file path=xl/calcChain.xml><?xml version="1.0" encoding="utf-8"?>
<calcChain xmlns="http://schemas.openxmlformats.org/spreadsheetml/2006/main">
  <c r="AM14" i="12"/>
  <c r="AM15" s="1"/>
  <c r="AA14"/>
  <c r="AA15" s="1"/>
  <c r="O14"/>
  <c r="AM6"/>
  <c r="AM7" s="1"/>
  <c r="AA6"/>
  <c r="AA7" s="1"/>
  <c r="O6"/>
  <c r="O7" s="1"/>
  <c r="O106" i="14"/>
  <c r="N106"/>
  <c r="P106" s="1"/>
  <c r="M106"/>
  <c r="J106"/>
  <c r="G106"/>
  <c r="O105"/>
  <c r="N105"/>
  <c r="P105" s="1"/>
  <c r="M105"/>
  <c r="J105"/>
  <c r="G105"/>
  <c r="O98"/>
  <c r="N98"/>
  <c r="P98" s="1"/>
  <c r="M98"/>
  <c r="J98"/>
  <c r="G98"/>
  <c r="O97"/>
  <c r="N97"/>
  <c r="P97" s="1"/>
  <c r="M97"/>
  <c r="J97"/>
  <c r="G97"/>
  <c r="O96"/>
  <c r="O99" s="1"/>
  <c r="N96"/>
  <c r="P96" s="1"/>
  <c r="M96"/>
  <c r="M99" s="1"/>
  <c r="J96"/>
  <c r="J99" s="1"/>
  <c r="G96"/>
  <c r="G99" s="1"/>
  <c r="O94"/>
  <c r="N94"/>
  <c r="P94" s="1"/>
  <c r="M94"/>
  <c r="J94"/>
  <c r="G94"/>
  <c r="O93"/>
  <c r="N93"/>
  <c r="P93" s="1"/>
  <c r="M93"/>
  <c r="J93"/>
  <c r="G93"/>
  <c r="P92"/>
  <c r="O92"/>
  <c r="O95" s="1"/>
  <c r="N92"/>
  <c r="N95" s="1"/>
  <c r="P95" s="1"/>
  <c r="M92"/>
  <c r="M95" s="1"/>
  <c r="J92"/>
  <c r="J95" s="1"/>
  <c r="G92"/>
  <c r="G95" s="1"/>
  <c r="O90"/>
  <c r="N90"/>
  <c r="P90" s="1"/>
  <c r="M90"/>
  <c r="J90"/>
  <c r="G90"/>
  <c r="P89"/>
  <c r="O89"/>
  <c r="N89"/>
  <c r="M89"/>
  <c r="J89"/>
  <c r="G89"/>
  <c r="O88"/>
  <c r="O91" s="1"/>
  <c r="N88"/>
  <c r="P88" s="1"/>
  <c r="M88"/>
  <c r="M91" s="1"/>
  <c r="J88"/>
  <c r="G88"/>
  <c r="G91" s="1"/>
  <c r="O87"/>
  <c r="N87"/>
  <c r="P87" s="1"/>
  <c r="M87"/>
  <c r="J87"/>
  <c r="J91" s="1"/>
  <c r="G87"/>
  <c r="M86"/>
  <c r="O85"/>
  <c r="O86" s="1"/>
  <c r="N85"/>
  <c r="P85" s="1"/>
  <c r="M85"/>
  <c r="J85"/>
  <c r="G85"/>
  <c r="G86" s="1"/>
  <c r="O84"/>
  <c r="N84"/>
  <c r="P84" s="1"/>
  <c r="M84"/>
  <c r="J84"/>
  <c r="J86" s="1"/>
  <c r="G84"/>
  <c r="M83"/>
  <c r="O82"/>
  <c r="O83" s="1"/>
  <c r="N82"/>
  <c r="N83" s="1"/>
  <c r="P83" s="1"/>
  <c r="M82"/>
  <c r="J82"/>
  <c r="J83" s="1"/>
  <c r="G82"/>
  <c r="G83" s="1"/>
  <c r="P80"/>
  <c r="O80"/>
  <c r="N80"/>
  <c r="M80"/>
  <c r="J80"/>
  <c r="G80"/>
  <c r="O79"/>
  <c r="N79"/>
  <c r="P79" s="1"/>
  <c r="M79"/>
  <c r="J79"/>
  <c r="G79"/>
  <c r="O78"/>
  <c r="N78"/>
  <c r="P78" s="1"/>
  <c r="M78"/>
  <c r="J78"/>
  <c r="G78"/>
  <c r="O77"/>
  <c r="N77"/>
  <c r="P77" s="1"/>
  <c r="M77"/>
  <c r="J77"/>
  <c r="G77"/>
  <c r="P76"/>
  <c r="O76"/>
  <c r="N76"/>
  <c r="M76"/>
  <c r="J76"/>
  <c r="G76"/>
  <c r="O75"/>
  <c r="N75"/>
  <c r="P75" s="1"/>
  <c r="M75"/>
  <c r="J75"/>
  <c r="G75"/>
  <c r="O74"/>
  <c r="N74"/>
  <c r="P74" s="1"/>
  <c r="M74"/>
  <c r="J74"/>
  <c r="G74"/>
  <c r="O73"/>
  <c r="O81" s="1"/>
  <c r="N73"/>
  <c r="P73" s="1"/>
  <c r="M73"/>
  <c r="M81" s="1"/>
  <c r="J73"/>
  <c r="J81" s="1"/>
  <c r="G73"/>
  <c r="G81" s="1"/>
  <c r="J72"/>
  <c r="O71"/>
  <c r="O72" s="1"/>
  <c r="N71"/>
  <c r="N72" s="1"/>
  <c r="P72" s="1"/>
  <c r="M71"/>
  <c r="M72" s="1"/>
  <c r="J71"/>
  <c r="G71"/>
  <c r="G72" s="1"/>
  <c r="O69"/>
  <c r="N69"/>
  <c r="P69" s="1"/>
  <c r="M69"/>
  <c r="J69"/>
  <c r="G69"/>
  <c r="O68"/>
  <c r="N68"/>
  <c r="P68" s="1"/>
  <c r="M68"/>
  <c r="J68"/>
  <c r="G68"/>
  <c r="O67"/>
  <c r="N67"/>
  <c r="P67" s="1"/>
  <c r="M67"/>
  <c r="J67"/>
  <c r="G67"/>
  <c r="P66"/>
  <c r="O66"/>
  <c r="N66"/>
  <c r="M66"/>
  <c r="J66"/>
  <c r="G66"/>
  <c r="O65"/>
  <c r="N65"/>
  <c r="P65" s="1"/>
  <c r="M65"/>
  <c r="J65"/>
  <c r="G65"/>
  <c r="O64"/>
  <c r="N64"/>
  <c r="P64" s="1"/>
  <c r="M64"/>
  <c r="J64"/>
  <c r="G64"/>
  <c r="O63"/>
  <c r="N63"/>
  <c r="P63" s="1"/>
  <c r="M63"/>
  <c r="J63"/>
  <c r="G63"/>
  <c r="O62"/>
  <c r="N62"/>
  <c r="P62" s="1"/>
  <c r="M62"/>
  <c r="J62"/>
  <c r="G62"/>
  <c r="O61"/>
  <c r="O70" s="1"/>
  <c r="N61"/>
  <c r="N70" s="1"/>
  <c r="P70" s="1"/>
  <c r="M61"/>
  <c r="M70" s="1"/>
  <c r="J61"/>
  <c r="J70" s="1"/>
  <c r="G61"/>
  <c r="G70" s="1"/>
  <c r="O59"/>
  <c r="N59"/>
  <c r="N60" s="1"/>
  <c r="M59"/>
  <c r="J59"/>
  <c r="J60" s="1"/>
  <c r="G59"/>
  <c r="O58"/>
  <c r="O60" s="1"/>
  <c r="N58"/>
  <c r="P58" s="1"/>
  <c r="M58"/>
  <c r="M60" s="1"/>
  <c r="J58"/>
  <c r="G58"/>
  <c r="G60" s="1"/>
  <c r="O56"/>
  <c r="N56"/>
  <c r="P56" s="1"/>
  <c r="M56"/>
  <c r="J56"/>
  <c r="G56"/>
  <c r="O55"/>
  <c r="N55"/>
  <c r="P55" s="1"/>
  <c r="M55"/>
  <c r="J55"/>
  <c r="G55"/>
  <c r="O54"/>
  <c r="N54"/>
  <c r="P54" s="1"/>
  <c r="M54"/>
  <c r="J54"/>
  <c r="G54"/>
  <c r="O53"/>
  <c r="P53" s="1"/>
  <c r="N53"/>
  <c r="M53"/>
  <c r="M57" s="1"/>
  <c r="J53"/>
  <c r="J57" s="1"/>
  <c r="G53"/>
  <c r="G57" s="1"/>
  <c r="O51"/>
  <c r="N51"/>
  <c r="P51" s="1"/>
  <c r="M51"/>
  <c r="J51"/>
  <c r="G51"/>
  <c r="O50"/>
  <c r="N50"/>
  <c r="P50" s="1"/>
  <c r="M50"/>
  <c r="J50"/>
  <c r="G50"/>
  <c r="O49"/>
  <c r="N49"/>
  <c r="P49" s="1"/>
  <c r="M49"/>
  <c r="J49"/>
  <c r="G49"/>
  <c r="O48"/>
  <c r="N48"/>
  <c r="P48" s="1"/>
  <c r="M48"/>
  <c r="J48"/>
  <c r="G48"/>
  <c r="O47"/>
  <c r="N47"/>
  <c r="P47" s="1"/>
  <c r="M47"/>
  <c r="J47"/>
  <c r="G47"/>
  <c r="O46"/>
  <c r="N46"/>
  <c r="P46" s="1"/>
  <c r="M46"/>
  <c r="J46"/>
  <c r="G46"/>
  <c r="O45"/>
  <c r="O52" s="1"/>
  <c r="N45"/>
  <c r="N52" s="1"/>
  <c r="M45"/>
  <c r="M52" s="1"/>
  <c r="J45"/>
  <c r="J52" s="1"/>
  <c r="G45"/>
  <c r="G52" s="1"/>
  <c r="O43"/>
  <c r="O44" s="1"/>
  <c r="N43"/>
  <c r="P43" s="1"/>
  <c r="M43"/>
  <c r="M44" s="1"/>
  <c r="J43"/>
  <c r="G43"/>
  <c r="G44" s="1"/>
  <c r="O42"/>
  <c r="N42"/>
  <c r="N44" s="1"/>
  <c r="P44" s="1"/>
  <c r="M42"/>
  <c r="J42"/>
  <c r="J44" s="1"/>
  <c r="G42"/>
  <c r="O40"/>
  <c r="N40"/>
  <c r="P40" s="1"/>
  <c r="M40"/>
  <c r="J40"/>
  <c r="G40"/>
  <c r="O39"/>
  <c r="N39"/>
  <c r="P39" s="1"/>
  <c r="M39"/>
  <c r="J39"/>
  <c r="G39"/>
  <c r="O38"/>
  <c r="N38"/>
  <c r="P38" s="1"/>
  <c r="M38"/>
  <c r="J38"/>
  <c r="G38"/>
  <c r="O37"/>
  <c r="O41" s="1"/>
  <c r="N37"/>
  <c r="P37" s="1"/>
  <c r="M37"/>
  <c r="M41" s="1"/>
  <c r="J37"/>
  <c r="J41" s="1"/>
  <c r="G37"/>
  <c r="G41" s="1"/>
  <c r="O35"/>
  <c r="N35"/>
  <c r="P35" s="1"/>
  <c r="M35"/>
  <c r="J35"/>
  <c r="G35"/>
  <c r="O34"/>
  <c r="O36" s="1"/>
  <c r="N34"/>
  <c r="P34" s="1"/>
  <c r="M34"/>
  <c r="M36" s="1"/>
  <c r="J34"/>
  <c r="J36" s="1"/>
  <c r="G34"/>
  <c r="G36" s="1"/>
  <c r="O32"/>
  <c r="N32"/>
  <c r="P32" s="1"/>
  <c r="M32"/>
  <c r="J32"/>
  <c r="G32"/>
  <c r="O31"/>
  <c r="N31"/>
  <c r="P31" s="1"/>
  <c r="M31"/>
  <c r="J31"/>
  <c r="G31"/>
  <c r="O30"/>
  <c r="O33" s="1"/>
  <c r="N30"/>
  <c r="P30" s="1"/>
  <c r="M30"/>
  <c r="M33" s="1"/>
  <c r="J30"/>
  <c r="J33" s="1"/>
  <c r="G30"/>
  <c r="G33" s="1"/>
  <c r="O28"/>
  <c r="N28"/>
  <c r="P28" s="1"/>
  <c r="M28"/>
  <c r="J28"/>
  <c r="G28"/>
  <c r="O27"/>
  <c r="N27"/>
  <c r="P27" s="1"/>
  <c r="M27"/>
  <c r="J27"/>
  <c r="G27"/>
  <c r="O26"/>
  <c r="N26"/>
  <c r="P26" s="1"/>
  <c r="M26"/>
  <c r="J26"/>
  <c r="G26"/>
  <c r="O25"/>
  <c r="N25"/>
  <c r="P25" s="1"/>
  <c r="M25"/>
  <c r="J25"/>
  <c r="G25"/>
  <c r="O24"/>
  <c r="N24"/>
  <c r="P24" s="1"/>
  <c r="M24"/>
  <c r="J24"/>
  <c r="G24"/>
  <c r="O23"/>
  <c r="N23"/>
  <c r="P23" s="1"/>
  <c r="M23"/>
  <c r="J23"/>
  <c r="G23"/>
  <c r="O22"/>
  <c r="O29" s="1"/>
  <c r="N22"/>
  <c r="N29" s="1"/>
  <c r="M22"/>
  <c r="M29" s="1"/>
  <c r="J22"/>
  <c r="J29" s="1"/>
  <c r="G22"/>
  <c r="G29" s="1"/>
  <c r="O20"/>
  <c r="N20"/>
  <c r="P20" s="1"/>
  <c r="M20"/>
  <c r="J20"/>
  <c r="G20"/>
  <c r="O19"/>
  <c r="N19"/>
  <c r="P19" s="1"/>
  <c r="M19"/>
  <c r="J19"/>
  <c r="G19"/>
  <c r="O18"/>
  <c r="N18"/>
  <c r="P18" s="1"/>
  <c r="M18"/>
  <c r="J18"/>
  <c r="G18"/>
  <c r="O17"/>
  <c r="N17"/>
  <c r="P17" s="1"/>
  <c r="M17"/>
  <c r="J17"/>
  <c r="G17"/>
  <c r="O16"/>
  <c r="O21" s="1"/>
  <c r="N16"/>
  <c r="N21" s="1"/>
  <c r="P21" s="1"/>
  <c r="M16"/>
  <c r="M21" s="1"/>
  <c r="J16"/>
  <c r="J21" s="1"/>
  <c r="G16"/>
  <c r="G21" s="1"/>
  <c r="O14"/>
  <c r="N14"/>
  <c r="P14" s="1"/>
  <c r="M14"/>
  <c r="J14"/>
  <c r="G14"/>
  <c r="O13"/>
  <c r="N13"/>
  <c r="P13" s="1"/>
  <c r="M13"/>
  <c r="J13"/>
  <c r="G13"/>
  <c r="O12"/>
  <c r="N12"/>
  <c r="P12" s="1"/>
  <c r="M12"/>
  <c r="J12"/>
  <c r="G12"/>
  <c r="O11"/>
  <c r="N11"/>
  <c r="P11" s="1"/>
  <c r="M11"/>
  <c r="J11"/>
  <c r="G11"/>
  <c r="O10"/>
  <c r="N10"/>
  <c r="P10" s="1"/>
  <c r="M10"/>
  <c r="J10"/>
  <c r="G10"/>
  <c r="A10"/>
  <c r="A11" s="1"/>
  <c r="A12" s="1"/>
  <c r="A13" s="1"/>
  <c r="A14" s="1"/>
  <c r="A16" s="1"/>
  <c r="A17" s="1"/>
  <c r="A18" s="1"/>
  <c r="A19" s="1"/>
  <c r="A20" s="1"/>
  <c r="A22" s="1"/>
  <c r="A23" s="1"/>
  <c r="A24" s="1"/>
  <c r="A25" s="1"/>
  <c r="A26" s="1"/>
  <c r="A27" s="1"/>
  <c r="A28" s="1"/>
  <c r="A30" s="1"/>
  <c r="A31" s="1"/>
  <c r="A32" s="1"/>
  <c r="A34" s="1"/>
  <c r="A35" s="1"/>
  <c r="A37" s="1"/>
  <c r="A38" s="1"/>
  <c r="A39" s="1"/>
  <c r="A40" s="1"/>
  <c r="A42" s="1"/>
  <c r="A43" s="1"/>
  <c r="A45" s="1"/>
  <c r="A46" s="1"/>
  <c r="A47" s="1"/>
  <c r="A48" s="1"/>
  <c r="A49" s="1"/>
  <c r="A50" s="1"/>
  <c r="A51" s="1"/>
  <c r="A53" s="1"/>
  <c r="A54" s="1"/>
  <c r="A55" s="1"/>
  <c r="A56" s="1"/>
  <c r="A58" s="1"/>
  <c r="A59" s="1"/>
  <c r="A61" s="1"/>
  <c r="A62" s="1"/>
  <c r="A63" s="1"/>
  <c r="A64" s="1"/>
  <c r="A65" s="1"/>
  <c r="A66" s="1"/>
  <c r="A67" s="1"/>
  <c r="A68" s="1"/>
  <c r="A69" s="1"/>
  <c r="A71" s="1"/>
  <c r="A73" s="1"/>
  <c r="A74" s="1"/>
  <c r="A75" s="1"/>
  <c r="A76" s="1"/>
  <c r="A77" s="1"/>
  <c r="A78" s="1"/>
  <c r="A79" s="1"/>
  <c r="A80" s="1"/>
  <c r="A82" s="1"/>
  <c r="A84" s="1"/>
  <c r="A85" s="1"/>
  <c r="A87" s="1"/>
  <c r="A88" s="1"/>
  <c r="A89" s="1"/>
  <c r="A90" s="1"/>
  <c r="A92" s="1"/>
  <c r="A93" s="1"/>
  <c r="A94" s="1"/>
  <c r="A96" s="1"/>
  <c r="A97" s="1"/>
  <c r="O9"/>
  <c r="N9"/>
  <c r="P9" s="1"/>
  <c r="M9"/>
  <c r="J9"/>
  <c r="G9"/>
  <c r="A9"/>
  <c r="O8"/>
  <c r="O15" s="1"/>
  <c r="N8"/>
  <c r="N15" s="1"/>
  <c r="M8"/>
  <c r="M15" s="1"/>
  <c r="J8"/>
  <c r="J15" s="1"/>
  <c r="G8"/>
  <c r="G15" s="1"/>
  <c r="G100" s="1"/>
  <c r="C7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B7"/>
  <c r="AN14" i="12" l="1"/>
  <c r="O15"/>
  <c r="AN15" s="1"/>
  <c r="AN7"/>
  <c r="AN6"/>
  <c r="O100" i="14"/>
  <c r="M100"/>
  <c r="J100"/>
  <c r="P29"/>
  <c r="P15"/>
  <c r="P52"/>
  <c r="P60"/>
  <c r="N33"/>
  <c r="P33" s="1"/>
  <c r="N36"/>
  <c r="P36" s="1"/>
  <c r="O57"/>
  <c r="P61"/>
  <c r="P82"/>
  <c r="N86"/>
  <c r="P86" s="1"/>
  <c r="N99"/>
  <c r="P99" s="1"/>
  <c r="P8"/>
  <c r="P22"/>
  <c r="P42"/>
  <c r="P45"/>
  <c r="N57"/>
  <c r="P57" s="1"/>
  <c r="P59"/>
  <c r="N81"/>
  <c r="P81" s="1"/>
  <c r="P16"/>
  <c r="N41"/>
  <c r="P41" s="1"/>
  <c r="N91"/>
  <c r="P91" s="1"/>
  <c r="P71"/>
  <c r="N100" l="1"/>
  <c r="P100" s="1"/>
  <c r="F42" i="13" l="1"/>
  <c r="F41"/>
  <c r="H18" i="8"/>
  <c r="F43" i="13" l="1"/>
  <c r="H17" i="8"/>
  <c r="H19"/>
  <c r="C42" i="13"/>
  <c r="C43"/>
  <c r="C41"/>
  <c r="H20" i="8" l="1"/>
  <c r="F44" i="13"/>
  <c r="G50" i="4"/>
  <c r="J50" l="1"/>
  <c r="J48"/>
  <c r="G48"/>
  <c r="E27" i="8" l="1"/>
  <c r="F20"/>
  <c r="D20"/>
  <c r="A18"/>
  <c r="A19" s="1"/>
  <c r="B7" i="4" l="1"/>
  <c r="J13" l="1"/>
  <c r="G13"/>
  <c r="J33" l="1"/>
  <c r="G33"/>
  <c r="J31" l="1"/>
  <c r="G31"/>
  <c r="J46" l="1"/>
  <c r="G46"/>
  <c r="J24" l="1"/>
  <c r="G24"/>
  <c r="J20" l="1"/>
  <c r="G20"/>
  <c r="J19"/>
  <c r="G19"/>
  <c r="J10" l="1"/>
  <c r="G10"/>
  <c r="G8"/>
  <c r="J8"/>
  <c r="O58" l="1"/>
  <c r="N58"/>
  <c r="O56"/>
  <c r="N56"/>
  <c r="O55"/>
  <c r="N55"/>
  <c r="O54"/>
  <c r="O57" s="1"/>
  <c r="N54"/>
  <c r="O52"/>
  <c r="N52"/>
  <c r="O50"/>
  <c r="O51" s="1"/>
  <c r="N50"/>
  <c r="O48"/>
  <c r="N48"/>
  <c r="O46"/>
  <c r="O47" s="1"/>
  <c r="N46"/>
  <c r="O44"/>
  <c r="N44"/>
  <c r="O43"/>
  <c r="N43"/>
  <c r="O42"/>
  <c r="N42"/>
  <c r="O41"/>
  <c r="O45" s="1"/>
  <c r="N41"/>
  <c r="O39"/>
  <c r="N39"/>
  <c r="O38"/>
  <c r="O40" s="1"/>
  <c r="N38"/>
  <c r="O36"/>
  <c r="N36"/>
  <c r="O34"/>
  <c r="N34"/>
  <c r="O33"/>
  <c r="N33"/>
  <c r="O31"/>
  <c r="O32" s="1"/>
  <c r="N31"/>
  <c r="N32" s="1"/>
  <c r="O29"/>
  <c r="N29"/>
  <c r="P29" s="1"/>
  <c r="O28"/>
  <c r="N28"/>
  <c r="O27"/>
  <c r="N27"/>
  <c r="P27" s="1"/>
  <c r="O25"/>
  <c r="N25"/>
  <c r="O24"/>
  <c r="N24"/>
  <c r="O22"/>
  <c r="O23" s="1"/>
  <c r="N22"/>
  <c r="O20"/>
  <c r="N20"/>
  <c r="O19"/>
  <c r="N19"/>
  <c r="O17"/>
  <c r="N17"/>
  <c r="O16"/>
  <c r="N16"/>
  <c r="O14"/>
  <c r="N14"/>
  <c r="O13"/>
  <c r="N13"/>
  <c r="O11"/>
  <c r="N11"/>
  <c r="O10"/>
  <c r="N10"/>
  <c r="O9"/>
  <c r="N9"/>
  <c r="O8"/>
  <c r="N8"/>
  <c r="M58"/>
  <c r="M59" s="1"/>
  <c r="J58"/>
  <c r="J59" s="1"/>
  <c r="G58"/>
  <c r="M56"/>
  <c r="J56"/>
  <c r="G56"/>
  <c r="M55"/>
  <c r="J55"/>
  <c r="G55"/>
  <c r="M54"/>
  <c r="J54"/>
  <c r="G54"/>
  <c r="G57" s="1"/>
  <c r="M52"/>
  <c r="J52"/>
  <c r="J53" s="1"/>
  <c r="G52"/>
  <c r="M50"/>
  <c r="M51" s="1"/>
  <c r="J51"/>
  <c r="M48"/>
  <c r="M49" s="1"/>
  <c r="J49"/>
  <c r="G49"/>
  <c r="M46"/>
  <c r="J47"/>
  <c r="G47"/>
  <c r="M44"/>
  <c r="J44"/>
  <c r="G44"/>
  <c r="M43"/>
  <c r="J43"/>
  <c r="G43"/>
  <c r="M42"/>
  <c r="J42"/>
  <c r="G42"/>
  <c r="M41"/>
  <c r="J41"/>
  <c r="G41"/>
  <c r="M39"/>
  <c r="J39"/>
  <c r="G39"/>
  <c r="M38"/>
  <c r="J38"/>
  <c r="G38"/>
  <c r="M36"/>
  <c r="J36"/>
  <c r="J37" s="1"/>
  <c r="G36"/>
  <c r="G37" s="1"/>
  <c r="M34"/>
  <c r="J34"/>
  <c r="G34"/>
  <c r="M33"/>
  <c r="M31"/>
  <c r="M32" s="1"/>
  <c r="J32"/>
  <c r="G32"/>
  <c r="M29"/>
  <c r="J29"/>
  <c r="G29"/>
  <c r="M28"/>
  <c r="J28"/>
  <c r="G28"/>
  <c r="M27"/>
  <c r="J27"/>
  <c r="G27"/>
  <c r="M25"/>
  <c r="J25"/>
  <c r="G25"/>
  <c r="M24"/>
  <c r="M22"/>
  <c r="M23" s="1"/>
  <c r="J22"/>
  <c r="J23" s="1"/>
  <c r="G22"/>
  <c r="G23" s="1"/>
  <c r="M20"/>
  <c r="M19"/>
  <c r="M17"/>
  <c r="J17"/>
  <c r="G17"/>
  <c r="M16"/>
  <c r="J16"/>
  <c r="G16"/>
  <c r="M14"/>
  <c r="J14"/>
  <c r="G14"/>
  <c r="M13"/>
  <c r="M11"/>
  <c r="J11"/>
  <c r="G11"/>
  <c r="M10"/>
  <c r="M9"/>
  <c r="J9"/>
  <c r="G9"/>
  <c r="O59"/>
  <c r="G59"/>
  <c r="O53"/>
  <c r="M53"/>
  <c r="G53"/>
  <c r="G51"/>
  <c r="O49"/>
  <c r="M47"/>
  <c r="N45"/>
  <c r="G40"/>
  <c r="O37"/>
  <c r="M37"/>
  <c r="J35"/>
  <c r="G30"/>
  <c r="G21"/>
  <c r="M15"/>
  <c r="G15"/>
  <c r="A9"/>
  <c r="A10" s="1"/>
  <c r="A11" s="1"/>
  <c r="M8"/>
  <c r="P55" l="1"/>
  <c r="P58"/>
  <c r="P10"/>
  <c r="P36"/>
  <c r="P13"/>
  <c r="P39"/>
  <c r="P42"/>
  <c r="M40"/>
  <c r="P44"/>
  <c r="P48"/>
  <c r="P24"/>
  <c r="G18"/>
  <c r="M26"/>
  <c r="C7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G35"/>
  <c r="M18"/>
  <c r="G26"/>
  <c r="O18"/>
  <c r="O21"/>
  <c r="P16"/>
  <c r="P19"/>
  <c r="P52"/>
  <c r="J15"/>
  <c r="G45"/>
  <c r="J40"/>
  <c r="J18"/>
  <c r="M21"/>
  <c r="J30"/>
  <c r="M35"/>
  <c r="J45"/>
  <c r="M45"/>
  <c r="J57"/>
  <c r="M57"/>
  <c r="M30"/>
  <c r="P33"/>
  <c r="J21"/>
  <c r="J26"/>
  <c r="O15"/>
  <c r="O26"/>
  <c r="O30"/>
  <c r="O35"/>
  <c r="N26"/>
  <c r="P32"/>
  <c r="N37"/>
  <c r="P37" s="1"/>
  <c r="N59"/>
  <c r="P59" s="1"/>
  <c r="N35"/>
  <c r="N53"/>
  <c r="P53" s="1"/>
  <c r="P11"/>
  <c r="P14"/>
  <c r="P20"/>
  <c r="P28"/>
  <c r="N49"/>
  <c r="P49" s="1"/>
  <c r="P45"/>
  <c r="N21"/>
  <c r="P21" s="1"/>
  <c r="N15"/>
  <c r="P9"/>
  <c r="P17"/>
  <c r="P22"/>
  <c r="P25"/>
  <c r="P31"/>
  <c r="P34"/>
  <c r="P38"/>
  <c r="P41"/>
  <c r="P43"/>
  <c r="P46"/>
  <c r="P50"/>
  <c r="P54"/>
  <c r="P56"/>
  <c r="G12"/>
  <c r="M12"/>
  <c r="P8"/>
  <c r="A13"/>
  <c r="A14" s="1"/>
  <c r="J12"/>
  <c r="O12"/>
  <c r="N12"/>
  <c r="N18"/>
  <c r="P18" s="1"/>
  <c r="N23"/>
  <c r="P23" s="1"/>
  <c r="N30"/>
  <c r="N40"/>
  <c r="P40" s="1"/>
  <c r="N47"/>
  <c r="P47" s="1"/>
  <c r="N51"/>
  <c r="P51" s="1"/>
  <c r="N57"/>
  <c r="P57" s="1"/>
  <c r="P15" l="1"/>
  <c r="P26"/>
  <c r="P35"/>
  <c r="G60"/>
  <c r="P30"/>
  <c r="O60"/>
  <c r="M60"/>
  <c r="J60"/>
  <c r="P12"/>
  <c r="P60" s="1"/>
  <c r="A16"/>
  <c r="A17" s="1"/>
  <c r="N60"/>
  <c r="A19" l="1"/>
  <c r="A20" s="1"/>
  <c r="A22" s="1"/>
  <c r="A24" l="1"/>
  <c r="A25" s="1"/>
  <c r="A27" l="1"/>
  <c r="A28" s="1"/>
  <c r="A29" s="1"/>
  <c r="A31" l="1"/>
  <c r="A33" s="1"/>
  <c r="A34" s="1"/>
  <c r="A36" l="1"/>
  <c r="A38" s="1"/>
  <c r="A39" s="1"/>
  <c r="A41" l="1"/>
  <c r="A42" s="1"/>
  <c r="A43" s="1"/>
  <c r="A44" s="1"/>
  <c r="A46" l="1"/>
  <c r="A48" s="1"/>
  <c r="A50" s="1"/>
  <c r="A52" s="1"/>
  <c r="A54" s="1"/>
  <c r="A55" s="1"/>
  <c r="A56" s="1"/>
  <c r="A58" s="1"/>
</calcChain>
</file>

<file path=xl/comments1.xml><?xml version="1.0" encoding="utf-8"?>
<comments xmlns="http://schemas.openxmlformats.org/spreadsheetml/2006/main">
  <authors>
    <author>fuad</author>
  </authors>
  <commentList>
    <comment ref="C22" authorId="0">
      <text>
        <r>
          <rPr>
            <b/>
            <sz val="8"/>
            <color indexed="81"/>
            <rFont val="Tahoma"/>
            <family val="2"/>
          </rPr>
          <t>fuad:
TERIMA DI SMPN 2 KEBOMAS</t>
        </r>
      </text>
    </comment>
  </commentList>
</comments>
</file>

<file path=xl/sharedStrings.xml><?xml version="1.0" encoding="utf-8"?>
<sst xmlns="http://schemas.openxmlformats.org/spreadsheetml/2006/main" count="629" uniqueCount="366">
  <si>
    <t>NPSN</t>
  </si>
  <si>
    <t>JUMLAH</t>
  </si>
  <si>
    <t>NO</t>
  </si>
  <si>
    <t>L</t>
  </si>
  <si>
    <t>P</t>
  </si>
  <si>
    <t>Form 4</t>
  </si>
  <si>
    <t>Siswa</t>
  </si>
  <si>
    <t>JML</t>
  </si>
  <si>
    <t>Total</t>
  </si>
  <si>
    <t>∑</t>
  </si>
  <si>
    <t>Gresik</t>
  </si>
  <si>
    <t>KEDUNGANYAR</t>
  </si>
  <si>
    <t>Wringinanom</t>
  </si>
  <si>
    <t>JUMLAH TOTAL</t>
  </si>
  <si>
    <t>Jl. Raya Prupuh</t>
  </si>
  <si>
    <t>Kebomas</t>
  </si>
  <si>
    <t>Manyar</t>
  </si>
  <si>
    <t>Cerme</t>
  </si>
  <si>
    <t>Duduksampeyan</t>
  </si>
  <si>
    <t>Benjeng</t>
  </si>
  <si>
    <t>Balongpanggang</t>
  </si>
  <si>
    <t>Driyorejo</t>
  </si>
  <si>
    <t>Kedamean</t>
  </si>
  <si>
    <t>Menganti</t>
  </si>
  <si>
    <t>Sidayu</t>
  </si>
  <si>
    <t>Bungah</t>
  </si>
  <si>
    <t>Dukun</t>
  </si>
  <si>
    <t>Ujungpangkah</t>
  </si>
  <si>
    <t>Panceng</t>
  </si>
  <si>
    <t xml:space="preserve">Sangkapura </t>
  </si>
  <si>
    <t>Tambak</t>
  </si>
  <si>
    <t>SMPN 2 GRESIK</t>
  </si>
  <si>
    <t>SMPN 3 GRESIK</t>
  </si>
  <si>
    <t>SMPN 4 GRESIK</t>
  </si>
  <si>
    <t>JL. JAKSA AGUNG SUPRAPTO 79</t>
  </si>
  <si>
    <t>Jl. KH. Kholil 16</t>
  </si>
  <si>
    <t>JL. Panglima Sudirman 100</t>
  </si>
  <si>
    <t>JL. PROKLAMASI NO. 17</t>
  </si>
  <si>
    <t>SMPN 1 KEBOMAS</t>
  </si>
  <si>
    <t>Jl. May. Jen. 01 Kebomas</t>
  </si>
  <si>
    <t>Jl. Raya B. Solo 91</t>
  </si>
  <si>
    <t>Jl. Kalimantan GKB</t>
  </si>
  <si>
    <t>SMPN 2 Manyar</t>
  </si>
  <si>
    <t>Jl. Raya Sembayat no.13</t>
  </si>
  <si>
    <t>Jl. Raya Cerme Kidul No. 69</t>
  </si>
  <si>
    <t>Jl. Raya Dungus</t>
  </si>
  <si>
    <t>SMPN 1 DUDUKSAMPEYAN</t>
  </si>
  <si>
    <t>Jl.Raya Sumengko No 09</t>
  </si>
  <si>
    <t>SMPN 1 BENJENG</t>
  </si>
  <si>
    <t>Jl. Raya Dermo No. 5</t>
  </si>
  <si>
    <t>SMPN 2 BENJENG</t>
  </si>
  <si>
    <t>Ds. Balongmojo</t>
  </si>
  <si>
    <t>SMPN 1 BALONGPANGGANG</t>
  </si>
  <si>
    <t>JL. RAYA BL.PANGGANG NO.349</t>
  </si>
  <si>
    <t>SMPN 2 BALONGPANGGANG</t>
  </si>
  <si>
    <t>DESA DAPET</t>
  </si>
  <si>
    <t>SMPN 3 BALONGPANGGANG</t>
  </si>
  <si>
    <t>Gadelrejo 16 Pacuh</t>
  </si>
  <si>
    <t>SMPN 1 DRIYOREJO</t>
  </si>
  <si>
    <t>Jl. Raya Tenaru</t>
  </si>
  <si>
    <t>SMPN 1 WRINGINANOM</t>
  </si>
  <si>
    <t xml:space="preserve">Jl. Raya Wringinanom </t>
  </si>
  <si>
    <t>SMPN 2 WRINGINANOM</t>
  </si>
  <si>
    <t>SMPN 1 KEDAMEAN</t>
  </si>
  <si>
    <t>Jl. Raya Kedamean No. 19B</t>
  </si>
  <si>
    <t>DOMAS</t>
  </si>
  <si>
    <t xml:space="preserve">Jl raya laban </t>
  </si>
  <si>
    <t>SMPN 1 SIDAYU</t>
  </si>
  <si>
    <t>Jl. Kanjeng Sepuh No. 1 Mriyunan</t>
  </si>
  <si>
    <t xml:space="preserve">Jl. Raya Wadeng Sidayu </t>
  </si>
  <si>
    <t>SMPN 3 SIDAYU</t>
  </si>
  <si>
    <t>Jl. Kanjengsepuh</t>
  </si>
  <si>
    <t>JALAN GELANG JAYA VI/18 LASEM</t>
  </si>
  <si>
    <t>JL. RAYA BUNGAH NO. 01</t>
  </si>
  <si>
    <t>SMPN 1 DUKUN</t>
  </si>
  <si>
    <t>JL. RAYA MENTARAS NO. 34</t>
  </si>
  <si>
    <t>SMPN 1 UJUNGPANGKAH</t>
  </si>
  <si>
    <t>JL. RAYA UJUNGPANGKAH</t>
  </si>
  <si>
    <t>SMPN 1 PANCENG</t>
  </si>
  <si>
    <t>SMPN 1 SANGKAPURA</t>
  </si>
  <si>
    <t>Jln. Wiyatamandala No. 2</t>
  </si>
  <si>
    <t>SMPN SATU ATAP Sangkapura</t>
  </si>
  <si>
    <t>Jl. Bangsal-Dekatagung</t>
  </si>
  <si>
    <t>SMPN TERBUKA Sangkapura</t>
  </si>
  <si>
    <t>Jln. Wiyatamandala</t>
  </si>
  <si>
    <t>SMPN 1 TAMBAK</t>
  </si>
  <si>
    <t>Jl. KRAMAT TAMBAK</t>
  </si>
  <si>
    <t>SMPN 1 GRESIK</t>
  </si>
  <si>
    <t>SMPN 2 KEBOMAS</t>
  </si>
  <si>
    <t>SMPN 1 MANYAR</t>
  </si>
  <si>
    <t>SMPN 1 CERME</t>
  </si>
  <si>
    <t>SMPN 2 CERME</t>
  </si>
  <si>
    <t>SMPN 1 MENAGNTI</t>
  </si>
  <si>
    <t>SMPN  2 MENGANTI</t>
  </si>
  <si>
    <t>SMPN 2 SIDAYU</t>
  </si>
  <si>
    <t>SMPN 4 SIDAYU</t>
  </si>
  <si>
    <t>SMPN 1 BUNGAH</t>
  </si>
  <si>
    <t>Kls 7</t>
  </si>
  <si>
    <t>Kls 8</t>
  </si>
  <si>
    <t>Kls 9</t>
  </si>
  <si>
    <t>MENGANTI</t>
  </si>
  <si>
    <t>REKAPITULASI NAMA DAN NOMOR REKENING SEKOLAH PENERIMA DANA BOS SMP NEGERI</t>
  </si>
  <si>
    <t>NIP</t>
  </si>
  <si>
    <t>KEPALA SEKOLAH</t>
  </si>
  <si>
    <t>BENDAHARA</t>
  </si>
  <si>
    <t>NAMA PENANDATANGAN</t>
  </si>
  <si>
    <t>NOMOR REKENING</t>
  </si>
  <si>
    <t>BPD JATIM</t>
  </si>
  <si>
    <t>NAMA SEKOLAH</t>
  </si>
  <si>
    <t>ALAMAT SEKOLAH</t>
  </si>
  <si>
    <t>KECAMATAN</t>
  </si>
  <si>
    <t>SURAT PERNYATAAN</t>
  </si>
  <si>
    <t>Form 2</t>
  </si>
  <si>
    <t>Saya yang bertanda tangan dibawah ini :</t>
  </si>
  <si>
    <t>Nama</t>
  </si>
  <si>
    <t>Jabatan</t>
  </si>
  <si>
    <t>Nama Lembaga</t>
  </si>
  <si>
    <t>Kategori Sekolah</t>
  </si>
  <si>
    <t>NSS</t>
  </si>
  <si>
    <t>Alamat Lembaga</t>
  </si>
  <si>
    <t>No. Telp. Lembaga &amp; HP Ka. Sek</t>
  </si>
  <si>
    <t>Desa/ Kelurahan</t>
  </si>
  <si>
    <t>Kecamatan</t>
  </si>
  <si>
    <t>Dengan ini menyatakan dengan sebenar-benarnya bahwa :</t>
  </si>
  <si>
    <t>1. Jumlah siswa adalah sebagai berikut :</t>
  </si>
  <si>
    <t xml:space="preserve">NO.  </t>
  </si>
  <si>
    <t>TINGKAT/ KELAS</t>
  </si>
  <si>
    <t>LAKI-LAKI</t>
  </si>
  <si>
    <t>PEREMPUAN</t>
  </si>
  <si>
    <t>Kelas 7</t>
  </si>
  <si>
    <t>Kelas 8</t>
  </si>
  <si>
    <t>Kelas 9</t>
  </si>
  <si>
    <t xml:space="preserve">T O T A L </t>
  </si>
  <si>
    <t xml:space="preserve">    (Mohon teliti menjumlahkan antara siswa laki-laki dan perempuan dijumlahkan dengan benar / betul)</t>
  </si>
  <si>
    <t>2. Tingkat Ekonomi Siswa/ Orangtua Siswa :</t>
  </si>
  <si>
    <t>NO.</t>
  </si>
  <si>
    <t>STATUS EKONOMI</t>
  </si>
  <si>
    <t>KETERANGAN</t>
  </si>
  <si>
    <t>Kaya/ Mampu</t>
  </si>
  <si>
    <t>Kurang Mampu/ Menengah</t>
  </si>
  <si>
    <t>Tidak Mampu/ Miskin</t>
  </si>
  <si>
    <t>TOTAL</t>
  </si>
  <si>
    <t>3. Nomor Rekening Lembaga (Tetap) Bank Jatim :</t>
  </si>
  <si>
    <t xml:space="preserve">4. Nama Rekening (Lembaga) : </t>
  </si>
  <si>
    <t>5. Nama Spesimen Tanda Tangan Rekening Bank Jatim :</t>
  </si>
  <si>
    <t>NAMA</t>
  </si>
  <si>
    <t>Kepala Sekolah</t>
  </si>
  <si>
    <t>Bendahara BOS</t>
  </si>
  <si>
    <t>6. Rata-rata Iuran Sekolah (Operasional) Per Bulan/siswa : Rp -</t>
  </si>
  <si>
    <t>7. Sumbangan Insidental / Investasi :</t>
  </si>
  <si>
    <t>URAIAN</t>
  </si>
  <si>
    <t>Persemester/siswa</t>
  </si>
  <si>
    <t>Pertahun/siswa</t>
  </si>
  <si>
    <t>a. Peningkatan Mutu (Ekstrakurikuler/les dll)</t>
  </si>
  <si>
    <t>Rp.  -</t>
  </si>
  <si>
    <t>b. Investasi (sarana/prasarana penunjang)</t>
  </si>
  <si>
    <t>8. Saya setuju bila pernyataan ini dipergunakan sebagai Dasar Alokasi Bantuan Operasional Sekolah (BOS)</t>
  </si>
  <si>
    <t xml:space="preserve">    Demikian surat pernyataan ini saya tanda tangani dengan sebenar-benarnya, apabila ternyata pernyataan ini</t>
  </si>
  <si>
    <t>tidak benar, maka saya sanggup ditindak sesuai dengan peraturan perundang-undangan yang berlaku</t>
  </si>
  <si>
    <t>DAFTAR NAMA SISWA</t>
  </si>
  <si>
    <t>NAMA LEMBAGA</t>
  </si>
  <si>
    <t>Form 3</t>
  </si>
  <si>
    <t>NISN</t>
  </si>
  <si>
    <t>NAMA SISWA</t>
  </si>
  <si>
    <t>KELAMIN</t>
  </si>
  <si>
    <t xml:space="preserve">TEMPAT </t>
  </si>
  <si>
    <t>TGL.</t>
  </si>
  <si>
    <t>ALAMAT</t>
  </si>
  <si>
    <t>PEKERJAAN</t>
  </si>
  <si>
    <t>KET(*)</t>
  </si>
  <si>
    <t>LAHIR</t>
  </si>
  <si>
    <t>ORANG TUA</t>
  </si>
  <si>
    <t>(M/KM/K)</t>
  </si>
  <si>
    <t>1.</t>
  </si>
  <si>
    <t>Rekapitulasi Jumlah Siswa</t>
  </si>
  <si>
    <t xml:space="preserve">Laki-laki      </t>
  </si>
  <si>
    <t>Perempuan</t>
  </si>
  <si>
    <t>T o t a l</t>
  </si>
  <si>
    <t>2.</t>
  </si>
  <si>
    <t>Keterangan:</t>
  </si>
  <si>
    <t>KELAS VII</t>
  </si>
  <si>
    <t>KELAS VIII</t>
  </si>
  <si>
    <t>KELAS IX</t>
  </si>
  <si>
    <t>JML  TOTAL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</si>
  <si>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</si>
  <si>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</si>
  <si>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</si>
  <si>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</si>
  <si>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</si>
  <si>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</si>
  <si>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</si>
  <si>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</si>
  <si>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</si>
  <si>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</si>
  <si>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</si>
  <si>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USIA</t>
  </si>
  <si>
    <t>KLS</t>
  </si>
  <si>
    <t>L/P</t>
  </si>
  <si>
    <t>Jumlah siswa Usia 13-15 :</t>
  </si>
  <si>
    <t>- Miskin (M)</t>
  </si>
  <si>
    <t>- Kurang Mampu (KM)</t>
  </si>
  <si>
    <t>- Kaya (K)</t>
  </si>
  <si>
    <t>NIP.</t>
  </si>
  <si>
    <t xml:space="preserve">    Periode Juli - Desember 2019 dan Januari - Juni 2020</t>
  </si>
  <si>
    <t xml:space="preserve">Kepala </t>
  </si>
  <si>
    <t>Gresik, 30 Agustus 2019</t>
  </si>
  <si>
    <t xml:space="preserve">NIP. </t>
  </si>
  <si>
    <t>Kepala</t>
  </si>
  <si>
    <t>USULAN PENETAPAN ALOKASI BOS PERIODE : JULI-DESEMBER 2019 DAN JANUARI-JUNI 2020</t>
  </si>
  <si>
    <t xml:space="preserve">: </t>
  </si>
  <si>
    <t xml:space="preserve">:  </t>
  </si>
  <si>
    <t>REKAPITULASI NAMA DAN NOMOR REKENING SEKOLAH PENERIMA DANA BOS SMP SWASTA</t>
  </si>
  <si>
    <t>SMP DARUL ISLAM GRESIK</t>
  </si>
  <si>
    <t>Jl. Dr. Setia Budi No. 05</t>
  </si>
  <si>
    <t>SMP MU'ALLIMAT NU</t>
  </si>
  <si>
    <t>JL. KH. HASYIM ASY'ARI 15</t>
  </si>
  <si>
    <t>SMP MUHAMMADIYAH 1</t>
  </si>
  <si>
    <t xml:space="preserve">JL. KH. KHOLIL 90 </t>
  </si>
  <si>
    <t>SMP NU 2 GRESIK</t>
  </si>
  <si>
    <t>JL. Raden Santri V/22 Bedilan</t>
  </si>
  <si>
    <t>SMP NU 1 GRESIK</t>
  </si>
  <si>
    <t>JL. KH. Abdul Karim 13-15</t>
  </si>
  <si>
    <t>SMP PGRI 2 GRESIK</t>
  </si>
  <si>
    <t xml:space="preserve">JL. JAKSA AGUNG SUPRAPTO 71 </t>
  </si>
  <si>
    <t>SMP YIMI GRESIK "FDS"</t>
  </si>
  <si>
    <t>JL. JAGUNG SUPRAPTO NO. 76</t>
  </si>
  <si>
    <t>SMP DHARMA BHAKTI</t>
  </si>
  <si>
    <t>Jl.  RA. Kartini 4/1</t>
  </si>
  <si>
    <t>SMP ISLAM MANBAUL ULUM</t>
  </si>
  <si>
    <t>Jl. Sunan Giri VII/23</t>
  </si>
  <si>
    <t>SMP MUHAMMADIYAH 4</t>
  </si>
  <si>
    <t>Jl. Sunan Prapen I/17</t>
  </si>
  <si>
    <t>SMP DARUTTAQWA</t>
  </si>
  <si>
    <t>Dahanrejo</t>
  </si>
  <si>
    <t>SMP SEMEN GRESIK</t>
  </si>
  <si>
    <t>Gending</t>
  </si>
  <si>
    <t>SMP ISLAMIC QON</t>
  </si>
  <si>
    <t xml:space="preserve">Jln. Rantau Gg. Masjid </t>
  </si>
  <si>
    <t>SMP MUHAMMADIYAH 12</t>
  </si>
  <si>
    <t>Jl. Jawa 60 GKB Gresik</t>
  </si>
  <si>
    <t>SMP NU KARNGREJO</t>
  </si>
  <si>
    <t>JL. KEKAL ABADI</t>
  </si>
  <si>
    <t>SMP WALISONGO</t>
  </si>
  <si>
    <t>JL. KAUMAN 1</t>
  </si>
  <si>
    <t>SMP YASMU</t>
  </si>
  <si>
    <t>Jl. Ky Sahlan I NO. 24</t>
  </si>
  <si>
    <t>SMP YP SUNAN DALEM</t>
  </si>
  <si>
    <t>GUMENO</t>
  </si>
  <si>
    <t>SMP IT AL IBRAH</t>
  </si>
  <si>
    <t>Yosowilangun</t>
  </si>
  <si>
    <t>SMP MUHAMMADIYAH 7 CERME</t>
  </si>
  <si>
    <t>Jl. Raya Morowudi No. 1</t>
  </si>
  <si>
    <t xml:space="preserve">SMP YPI DARUSSALAM 1 </t>
  </si>
  <si>
    <t>Jl. Raya Pasar Cerme Lor no. 03</t>
  </si>
  <si>
    <t>SMP YPI DARUSSALAM 2</t>
  </si>
  <si>
    <t>Jl. Raya Morowudi No. 36</t>
  </si>
  <si>
    <t xml:space="preserve">SMP ISLAM DUDUKSAMPEYAN </t>
  </si>
  <si>
    <t>Jl. Masjid Jami' 242</t>
  </si>
  <si>
    <t>SMP YPI NASRUL UMAM</t>
  </si>
  <si>
    <t xml:space="preserve">Ambeng-Ambeng Watangrejo </t>
  </si>
  <si>
    <t>SMP MA'ARIF GEMPOL</t>
  </si>
  <si>
    <t>Jl. Johar 2B Gempol Benjeng</t>
  </si>
  <si>
    <t>SMP MA'ARIF NU</t>
  </si>
  <si>
    <t>Jl. Raya Benjeng No. 414</t>
  </si>
  <si>
    <t>SMP MUHAMMADIYAH 8</t>
  </si>
  <si>
    <t>Jl. Raya Bulurejo No. 33-37</t>
  </si>
  <si>
    <t>SMP MIFTAHURROHMAN</t>
  </si>
  <si>
    <t>Punduttrate</t>
  </si>
  <si>
    <t>SMP MA'ARIF HAYATUL WATHON</t>
  </si>
  <si>
    <t>MOJOPURO</t>
  </si>
  <si>
    <t>SMP MUHAMMADIYAH 2</t>
  </si>
  <si>
    <t>JL. RAYA KEDUNGPRING NO.21</t>
  </si>
  <si>
    <t>SMP AL FATAH</t>
  </si>
  <si>
    <t>Perum KBD</t>
  </si>
  <si>
    <t>SMP AL FURQON</t>
  </si>
  <si>
    <t>Wedoroanom</t>
  </si>
  <si>
    <t>SMP DIPONEGORO</t>
  </si>
  <si>
    <t>Jl. Gadung 87</t>
  </si>
  <si>
    <t>SMP MA'ARIF NU MIFTAHUL ULUM</t>
  </si>
  <si>
    <t>Karangandong</t>
  </si>
  <si>
    <t>SMP PGRI 2</t>
  </si>
  <si>
    <t>Jl. Raya Legundi</t>
  </si>
  <si>
    <t>SMP YPM -5</t>
  </si>
  <si>
    <t>JL. SUMPUT</t>
  </si>
  <si>
    <t>SMP EXCELLENT</t>
  </si>
  <si>
    <t>Jl. Raya Panca Warna kav. AK 24-27</t>
  </si>
  <si>
    <t>SMP AL MUHAJIRIN</t>
  </si>
  <si>
    <t xml:space="preserve">Sumengko </t>
  </si>
  <si>
    <t>SMP ISLAM</t>
  </si>
  <si>
    <t>Watestanjung</t>
  </si>
  <si>
    <t>SMP PGRI</t>
  </si>
  <si>
    <t>SMP PRAKARYA</t>
  </si>
  <si>
    <t>KESAMBEN KULON</t>
  </si>
  <si>
    <t>SMP PGRI KEDAMEAN</t>
  </si>
  <si>
    <t>JL. RAYA KEDAMEAN</t>
  </si>
  <si>
    <t>SMP UDKP KEDAMEAN</t>
  </si>
  <si>
    <t>JL. RAYA SLEMPIT NO. 142</t>
  </si>
  <si>
    <t>SMP AL-AZHAR</t>
  </si>
  <si>
    <t>SMP DARUTTAWWABIN</t>
  </si>
  <si>
    <t>KARANGTURI</t>
  </si>
  <si>
    <t>SMP NU BAHRUL ULUM</t>
  </si>
  <si>
    <t>Jl. Raya Pelemwatu No. 09</t>
  </si>
  <si>
    <t>SMP NURUL HUDA</t>
  </si>
  <si>
    <t>Jl. KEPATIHAN</t>
  </si>
  <si>
    <t>SMP PGRI MENGANTI</t>
  </si>
  <si>
    <t>Jln. Raya Karang Turi</t>
  </si>
  <si>
    <t>SMP SUNAN AMPEL</t>
  </si>
  <si>
    <t>BANDUT DRANCANG</t>
  </si>
  <si>
    <t>SMP SUNAN GIRI MENGANTI</t>
  </si>
  <si>
    <t>Jl Raya Sunan Giri No. 16</t>
  </si>
  <si>
    <t>SMP TRI BHUWANA 2</t>
  </si>
  <si>
    <t>Jl. Menganti Setro, Gresik</t>
  </si>
  <si>
    <t>SMP IT AL - HIKMAH</t>
  </si>
  <si>
    <t>Gadingwatu</t>
  </si>
  <si>
    <t>SMP MUHAMMADIYAH 9</t>
  </si>
  <si>
    <t>Jl. K.H. A. Dahlan II/02 Golokan</t>
  </si>
  <si>
    <t>SMP AL ISHLAH</t>
  </si>
  <si>
    <t>Jl. Kramat Makam Santri No.01</t>
  </si>
  <si>
    <t>SMP ASSA'ADAH</t>
  </si>
  <si>
    <t>SMP ISLAM NURUL HIDAYAH</t>
  </si>
  <si>
    <t>PERENG KULON MELIRANG</t>
  </si>
  <si>
    <t>SMP MA'ARIF HASYIMIYAH</t>
  </si>
  <si>
    <t>JL. KH. AHYAD TAJUNGWIDORO</t>
  </si>
  <si>
    <t>SMP MA'ARIF MIFTAHUL ULUM</t>
  </si>
  <si>
    <t>JL. RAYA MELIRANG NO. 29</t>
  </si>
  <si>
    <t>SMP MUH. 10 MELIRANG</t>
  </si>
  <si>
    <t>JL. DESA MELIRANG KM 22</t>
  </si>
  <si>
    <t>SMP MUHAMMADIYAH 5</t>
  </si>
  <si>
    <t>JL. RAYA BUNGAH Km. 17</t>
  </si>
  <si>
    <t>SMP NUSANTARA</t>
  </si>
  <si>
    <t>JL. MERDEKA 05 MOJOPURO WETAN</t>
  </si>
  <si>
    <t>SMP MA'ARIF AL KARIMI</t>
  </si>
  <si>
    <t>TEBUWUNG</t>
  </si>
  <si>
    <t>SMP MA'ARIF NU AL FATTAH</t>
  </si>
  <si>
    <t>Jl. Pendidikan Banyuurip No. 23</t>
  </si>
  <si>
    <t>SMP MUHAMMADIYAH 11</t>
  </si>
  <si>
    <t>Jln. Raya PUK No. 1a Gosari</t>
  </si>
  <si>
    <t>SMP AL IKHLASH</t>
  </si>
  <si>
    <t>MULYOREJO DALEGAN</t>
  </si>
  <si>
    <t xml:space="preserve">Jl. Raya Sumurber </t>
  </si>
  <si>
    <t>SMPNU DARUL UBUDIYAH</t>
  </si>
  <si>
    <t>Siwalan</t>
  </si>
  <si>
    <t>SMP AL FALAH</t>
  </si>
  <si>
    <t>Petung</t>
  </si>
  <si>
    <t>SMP MUHAMMADIYAH 3</t>
  </si>
  <si>
    <t>Jl. Kuala No. 41</t>
  </si>
  <si>
    <t>SMP UMAR MASUD</t>
  </si>
  <si>
    <t>Jalan Nirwana No. 1 Sangkapura</t>
  </si>
  <si>
    <t>SMP ISLAM TERPADU AL-FALAH</t>
  </si>
  <si>
    <t>Pudakit Timur</t>
  </si>
  <si>
    <t>SMP ISLAMIYAH BAWEAN</t>
  </si>
  <si>
    <t>JL RAYA TAMBAK NO 101 A</t>
  </si>
  <si>
    <t>SMP ISLAM NURUL QIDAMI</t>
  </si>
  <si>
    <t>Kepuhteluk</t>
  </si>
  <si>
    <t>KALAU ADA LEMBAGA BARU</t>
  </si>
  <si>
    <t>USULAN PENETAPAN ALOKASI BOS PERIODE JULI-DESEMBER 2019 DAN JANUARI - JUNI 2020</t>
  </si>
  <si>
    <t>DATA MURID SMP NEGERI SWASTA</t>
  </si>
  <si>
    <t>DINAS PENDIDIKAN KAB. GRESIK</t>
  </si>
  <si>
    <t>TAHUN PELAJARAN : 2018 - 2019</t>
  </si>
  <si>
    <t>TAHUN PELAJARAN : 2019 - 2020</t>
  </si>
  <si>
    <t>Gresik,..........................................</t>
  </si>
  <si>
    <t>..........................................................</t>
  </si>
  <si>
    <t>VII</t>
  </si>
  <si>
    <t>VIII</t>
  </si>
  <si>
    <t>IX</t>
  </si>
  <si>
    <t>PELAKSANAAN KURIKULUM DI SEKOLAH (K13/KTSP)</t>
  </si>
</sst>
</file>

<file path=xl/styles.xml><?xml version="1.0" encoding="utf-8"?>
<styleSheet xmlns="http://schemas.openxmlformats.org/spreadsheetml/2006/main">
  <numFmts count="2">
    <numFmt numFmtId="164" formatCode="dd/mm/yyyy;@"/>
    <numFmt numFmtId="165" formatCode="0000000000"/>
  </numFmts>
  <fonts count="4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theme="1"/>
      <name val="Arial Narrow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b/>
      <u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DejaVu Sans"/>
      <family val="2"/>
    </font>
    <font>
      <b/>
      <u/>
      <sz val="1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sz val="12"/>
      <color theme="1"/>
      <name val="Times New Roman"/>
      <family val="1"/>
    </font>
    <font>
      <sz val="11"/>
      <color rgb="FF00B050"/>
      <name val="Calibri"/>
      <family val="2"/>
    </font>
    <font>
      <sz val="11"/>
      <color rgb="FF0070C0"/>
      <name val="Calibri"/>
      <family val="2"/>
    </font>
    <font>
      <sz val="11"/>
      <color rgb="FF333333"/>
      <name val="Calibri"/>
      <family val="2"/>
      <scheme val="minor"/>
    </font>
    <font>
      <sz val="11"/>
      <color rgb="FF00B0F0"/>
      <name val="Calibri"/>
      <family val="2"/>
    </font>
    <font>
      <sz val="11"/>
      <color rgb="FF7030A0"/>
      <name val="Calibri"/>
      <family val="2"/>
    </font>
    <font>
      <sz val="11"/>
      <color theme="0" tint="-0.1499984740745262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14999847407452621"/>
      <name val="Arial"/>
      <family val="2"/>
    </font>
    <font>
      <b/>
      <sz val="8"/>
      <color indexed="81"/>
      <name val="Tahoma"/>
      <family val="2"/>
    </font>
    <font>
      <sz val="10"/>
      <name val="Arial Narrow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7" fillId="0" borderId="0"/>
  </cellStyleXfs>
  <cellXfs count="232">
    <xf numFmtId="0" fontId="0" fillId="0" borderId="0" xfId="0"/>
    <xf numFmtId="0" fontId="0" fillId="0" borderId="0" xfId="0" applyFill="1" applyBorder="1"/>
    <xf numFmtId="0" fontId="0" fillId="0" borderId="0" xfId="0" applyFill="1"/>
    <xf numFmtId="0" fontId="2" fillId="0" borderId="0" xfId="0" applyFont="1" applyFill="1"/>
    <xf numFmtId="0" fontId="4" fillId="0" borderId="0" xfId="0" applyFont="1" applyFill="1"/>
    <xf numFmtId="3" fontId="6" fillId="0" borderId="6" xfId="2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/>
    </xf>
    <xf numFmtId="3" fontId="6" fillId="0" borderId="1" xfId="2" applyNumberFormat="1" applyFont="1" applyFill="1" applyBorder="1" applyAlignment="1">
      <alignment horizontal="left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left" vertical="center"/>
    </xf>
    <xf numFmtId="3" fontId="7" fillId="0" borderId="1" xfId="0" applyNumberFormat="1" applyFont="1" applyFill="1" applyBorder="1" applyAlignment="1">
      <alignment vertical="center"/>
    </xf>
    <xf numFmtId="3" fontId="7" fillId="0" borderId="6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horizontal="left" vertical="center" shrinkToFit="1"/>
    </xf>
    <xf numFmtId="3" fontId="5" fillId="0" borderId="1" xfId="0" applyNumberFormat="1" applyFont="1" applyFill="1" applyBorder="1" applyAlignment="1">
      <alignment horizontal="left" vertical="center"/>
    </xf>
    <xf numFmtId="3" fontId="6" fillId="0" borderId="1" xfId="0" applyNumberFormat="1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/>
    </xf>
    <xf numFmtId="3" fontId="7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3" fontId="6" fillId="0" borderId="1" xfId="2" applyNumberFormat="1" applyFont="1" applyFill="1" applyBorder="1" applyAlignment="1">
      <alignment vertical="center"/>
    </xf>
    <xf numFmtId="3" fontId="7" fillId="0" borderId="1" xfId="2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5" fillId="0" borderId="0" xfId="0" applyFont="1"/>
    <xf numFmtId="49" fontId="6" fillId="0" borderId="6" xfId="2" applyNumberFormat="1" applyFont="1" applyFill="1" applyBorder="1" applyAlignment="1">
      <alignment horizontal="center" vertical="center"/>
    </xf>
    <xf numFmtId="37" fontId="6" fillId="0" borderId="6" xfId="2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Alignment="1">
      <alignment horizontal="left" vertical="center"/>
    </xf>
    <xf numFmtId="3" fontId="7" fillId="0" borderId="0" xfId="0" applyNumberFormat="1" applyFont="1" applyFill="1" applyAlignment="1">
      <alignment vertical="center"/>
    </xf>
    <xf numFmtId="3" fontId="7" fillId="0" borderId="0" xfId="0" applyNumberFormat="1" applyFont="1" applyFill="1" applyAlignment="1">
      <alignment horizontal="center" vertical="center"/>
    </xf>
    <xf numFmtId="3" fontId="6" fillId="0" borderId="0" xfId="0" applyNumberFormat="1" applyFont="1" applyFill="1" applyAlignment="1">
      <alignment vertical="center"/>
    </xf>
    <xf numFmtId="3" fontId="7" fillId="2" borderId="3" xfId="0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1" fontId="7" fillId="2" borderId="1" xfId="0" quotePrefix="1" applyNumberFormat="1" applyFont="1" applyFill="1" applyBorder="1" applyAlignment="1">
      <alignment horizontal="center" vertical="center"/>
    </xf>
    <xf numFmtId="0" fontId="0" fillId="0" borderId="0" xfId="0" applyAlignment="1">
      <alignment horizontal="left" inden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/>
    </xf>
    <xf numFmtId="0" fontId="0" fillId="0" borderId="0" xfId="0" quotePrefix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 indent="5"/>
    </xf>
    <xf numFmtId="0" fontId="12" fillId="0" borderId="0" xfId="0" applyFont="1" applyBorder="1"/>
    <xf numFmtId="0" fontId="10" fillId="0" borderId="0" xfId="0" applyFont="1" applyBorder="1"/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left" vertical="center"/>
    </xf>
    <xf numFmtId="49" fontId="15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/>
    </xf>
    <xf numFmtId="49" fontId="15" fillId="0" borderId="0" xfId="0" applyNumberFormat="1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" xfId="0" applyBorder="1"/>
    <xf numFmtId="49" fontId="11" fillId="0" borderId="1" xfId="0" applyNumberFormat="1" applyFont="1" applyBorder="1" applyAlignment="1">
      <alignment horizontal="center" vertical="center" wrapText="1"/>
    </xf>
    <xf numFmtId="14" fontId="15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24" fillId="0" borderId="1" xfId="0" applyNumberFormat="1" applyFont="1" applyBorder="1"/>
    <xf numFmtId="0" fontId="24" fillId="0" borderId="1" xfId="0" applyFont="1" applyBorder="1" applyAlignment="1">
      <alignment horizontal="center" vertical="center"/>
    </xf>
    <xf numFmtId="0" fontId="25" fillId="0" borderId="1" xfId="0" applyNumberFormat="1" applyFont="1" applyFill="1" applyBorder="1" applyProtection="1"/>
    <xf numFmtId="0" fontId="0" fillId="0" borderId="1" xfId="0" applyFill="1" applyBorder="1" applyAlignment="1" applyProtection="1">
      <alignment horizontal="center" vertical="center"/>
    </xf>
    <xf numFmtId="0" fontId="26" fillId="0" borderId="1" xfId="0" applyFont="1" applyFill="1" applyBorder="1" applyAlignment="1" applyProtection="1">
      <alignment horizontal="center" vertical="center"/>
    </xf>
    <xf numFmtId="0" fontId="27" fillId="0" borderId="1" xfId="0" applyFont="1" applyBorder="1" applyAlignment="1"/>
    <xf numFmtId="49" fontId="28" fillId="0" borderId="1" xfId="0" applyNumberFormat="1" applyFont="1" applyBorder="1"/>
    <xf numFmtId="0" fontId="29" fillId="0" borderId="1" xfId="0" applyFont="1" applyFill="1" applyBorder="1" applyAlignment="1" applyProtection="1">
      <alignment horizontal="center" vertical="center"/>
    </xf>
    <xf numFmtId="0" fontId="30" fillId="0" borderId="1" xfId="0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NumberFormat="1" applyFill="1"/>
    <xf numFmtId="0" fontId="33" fillId="0" borderId="0" xfId="0" applyNumberFormat="1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left" vertical="center"/>
    </xf>
    <xf numFmtId="0" fontId="31" fillId="0" borderId="0" xfId="0" applyNumberFormat="1" applyFont="1" applyFill="1"/>
    <xf numFmtId="0" fontId="15" fillId="4" borderId="0" xfId="4" applyFont="1" applyFill="1" applyBorder="1" applyAlignment="1">
      <alignment horizontal="left" vertical="center"/>
    </xf>
    <xf numFmtId="0" fontId="15" fillId="4" borderId="0" xfId="0" applyNumberFormat="1" applyFont="1" applyFill="1" applyBorder="1" applyAlignment="1">
      <alignment horizontal="right" vertical="center"/>
    </xf>
    <xf numFmtId="0" fontId="18" fillId="0" borderId="0" xfId="4" applyFont="1" applyFill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164" fontId="24" fillId="0" borderId="1" xfId="0" applyNumberFormat="1" applyFont="1" applyBorder="1" applyAlignment="1">
      <alignment horizontal="center" vertical="center"/>
    </xf>
    <xf numFmtId="14" fontId="24" fillId="0" borderId="1" xfId="0" applyNumberFormat="1" applyFont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0" fillId="0" borderId="1" xfId="0" applyFont="1" applyFill="1" applyBorder="1" applyAlignment="1" applyProtection="1">
      <alignment horizontal="left" vertical="center"/>
    </xf>
    <xf numFmtId="0" fontId="24" fillId="0" borderId="1" xfId="0" applyFont="1" applyBorder="1" applyAlignment="1">
      <alignment wrapText="1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vertical="center"/>
    </xf>
    <xf numFmtId="49" fontId="0" fillId="0" borderId="0" xfId="0" applyNumberFormat="1" applyAlignment="1">
      <alignment horizontal="left"/>
    </xf>
    <xf numFmtId="0" fontId="3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0" xfId="0" applyBorder="1"/>
    <xf numFmtId="0" fontId="13" fillId="0" borderId="0" xfId="0" applyFont="1" applyBorder="1"/>
    <xf numFmtId="0" fontId="32" fillId="0" borderId="0" xfId="0" applyFont="1" applyBorder="1"/>
    <xf numFmtId="0" fontId="32" fillId="0" borderId="0" xfId="0" applyFont="1"/>
    <xf numFmtId="49" fontId="32" fillId="0" borderId="0" xfId="0" applyNumberFormat="1" applyFont="1"/>
    <xf numFmtId="0" fontId="5" fillId="0" borderId="1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/>
    </xf>
    <xf numFmtId="14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15" fillId="0" borderId="0" xfId="0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vertical="center"/>
    </xf>
    <xf numFmtId="3" fontId="35" fillId="0" borderId="0" xfId="0" applyNumberFormat="1" applyFont="1" applyFill="1" applyAlignment="1">
      <alignment horizontal="left" vertical="center"/>
    </xf>
    <xf numFmtId="3" fontId="36" fillId="0" borderId="0" xfId="0" applyNumberFormat="1" applyFont="1" applyFill="1" applyAlignment="1">
      <alignment vertical="center"/>
    </xf>
    <xf numFmtId="3" fontId="36" fillId="0" borderId="0" xfId="0" applyNumberFormat="1" applyFont="1" applyFill="1" applyAlignment="1">
      <alignment horizontal="center" vertical="center"/>
    </xf>
    <xf numFmtId="3" fontId="35" fillId="0" borderId="0" xfId="0" applyNumberFormat="1" applyFont="1" applyFill="1" applyAlignment="1">
      <alignment vertical="center"/>
    </xf>
    <xf numFmtId="3" fontId="35" fillId="0" borderId="0" xfId="0" applyNumberFormat="1" applyFont="1" applyFill="1" applyAlignment="1">
      <alignment horizontal="center" vertical="center"/>
    </xf>
    <xf numFmtId="3" fontId="36" fillId="2" borderId="3" xfId="0" applyNumberFormat="1" applyFont="1" applyFill="1" applyBorder="1" applyAlignment="1">
      <alignment horizontal="center" vertical="center"/>
    </xf>
    <xf numFmtId="0" fontId="2" fillId="0" borderId="0" xfId="0" applyFont="1"/>
    <xf numFmtId="0" fontId="36" fillId="2" borderId="1" xfId="1" applyFont="1" applyFill="1" applyBorder="1" applyAlignment="1">
      <alignment horizontal="center" vertical="center"/>
    </xf>
    <xf numFmtId="3" fontId="36" fillId="2" borderId="1" xfId="0" applyNumberFormat="1" applyFont="1" applyFill="1" applyBorder="1" applyAlignment="1">
      <alignment horizontal="center" vertical="center"/>
    </xf>
    <xf numFmtId="1" fontId="36" fillId="2" borderId="1" xfId="0" quotePrefix="1" applyNumberFormat="1" applyFont="1" applyFill="1" applyBorder="1" applyAlignment="1">
      <alignment horizontal="center" vertical="center"/>
    </xf>
    <xf numFmtId="3" fontId="6" fillId="0" borderId="3" xfId="2" applyNumberFormat="1" applyFont="1" applyFill="1" applyBorder="1" applyAlignment="1">
      <alignment horizontal="left" vertical="center"/>
    </xf>
    <xf numFmtId="3" fontId="6" fillId="0" borderId="7" xfId="2" applyNumberFormat="1" applyFont="1" applyFill="1" applyBorder="1" applyAlignment="1">
      <alignment horizontal="left" vertical="center"/>
    </xf>
    <xf numFmtId="0" fontId="7" fillId="0" borderId="6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left" vertical="center"/>
    </xf>
    <xf numFmtId="49" fontId="7" fillId="0" borderId="6" xfId="2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left" vertical="center"/>
    </xf>
    <xf numFmtId="3" fontId="7" fillId="0" borderId="3" xfId="0" applyNumberFormat="1" applyFont="1" applyFill="1" applyBorder="1" applyAlignment="1">
      <alignment horizontal="left" vertical="center" wrapText="1"/>
    </xf>
    <xf numFmtId="0" fontId="6" fillId="0" borderId="3" xfId="2" applyFont="1" applyFill="1" applyBorder="1" applyAlignment="1">
      <alignment horizontal="left" vertical="center"/>
    </xf>
    <xf numFmtId="3" fontId="7" fillId="0" borderId="3" xfId="2" applyNumberFormat="1" applyFont="1" applyFill="1" applyBorder="1" applyAlignment="1">
      <alignment horizontal="left" vertical="center"/>
    </xf>
    <xf numFmtId="49" fontId="7" fillId="0" borderId="1" xfId="2" quotePrefix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49" fontId="6" fillId="0" borderId="1" xfId="2" quotePrefix="1" applyNumberFormat="1" applyFont="1" applyFill="1" applyBorder="1" applyAlignment="1">
      <alignment horizontal="center" vertical="center"/>
    </xf>
    <xf numFmtId="3" fontId="6" fillId="5" borderId="6" xfId="2" quotePrefix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165" fontId="7" fillId="0" borderId="1" xfId="2" quotePrefix="1" applyNumberFormat="1" applyFont="1" applyFill="1" applyBorder="1" applyAlignment="1">
      <alignment horizontal="center" vertical="center"/>
    </xf>
    <xf numFmtId="3" fontId="6" fillId="5" borderId="6" xfId="2" applyNumberFormat="1" applyFont="1" applyFill="1" applyBorder="1" applyAlignment="1">
      <alignment horizontal="center" vertical="center" wrapText="1"/>
    </xf>
    <xf numFmtId="3" fontId="6" fillId="0" borderId="1" xfId="2" quotePrefix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37" fillId="0" borderId="6" xfId="2" applyNumberFormat="1" applyFont="1" applyFill="1" applyBorder="1" applyAlignment="1">
      <alignment horizontal="left" vertical="center" wrapText="1"/>
    </xf>
    <xf numFmtId="3" fontId="37" fillId="0" borderId="6" xfId="2" applyNumberFormat="1" applyFont="1" applyFill="1" applyBorder="1" applyAlignment="1">
      <alignment horizontal="left" vertical="center" wrapText="1"/>
    </xf>
    <xf numFmtId="49" fontId="38" fillId="0" borderId="1" xfId="2" applyNumberFormat="1" applyFont="1" applyFill="1" applyBorder="1" applyAlignment="1">
      <alignment horizontal="center" vertical="center"/>
    </xf>
    <xf numFmtId="3" fontId="39" fillId="0" borderId="1" xfId="2" applyNumberFormat="1" applyFont="1" applyFill="1" applyBorder="1" applyAlignment="1">
      <alignment horizontal="center" vertical="center"/>
    </xf>
    <xf numFmtId="0" fontId="8" fillId="0" borderId="0" xfId="0" applyFont="1" applyFill="1"/>
    <xf numFmtId="49" fontId="7" fillId="0" borderId="0" xfId="2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3" fontId="7" fillId="2" borderId="5" xfId="0" applyNumberFormat="1" applyFont="1" applyFill="1" applyBorder="1" applyAlignment="1">
      <alignment horizontal="center" vertical="center"/>
    </xf>
    <xf numFmtId="3" fontId="7" fillId="2" borderId="6" xfId="0" applyNumberFormat="1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6" fillId="2" borderId="1" xfId="1" applyFont="1" applyFill="1" applyBorder="1" applyAlignment="1">
      <alignment horizontal="center" vertical="center"/>
    </xf>
    <xf numFmtId="3" fontId="36" fillId="2" borderId="4" xfId="0" applyNumberFormat="1" applyFont="1" applyFill="1" applyBorder="1" applyAlignment="1">
      <alignment horizontal="center" vertical="center" wrapText="1"/>
    </xf>
    <xf numFmtId="3" fontId="36" fillId="2" borderId="6" xfId="0" applyNumberFormat="1" applyFont="1" applyFill="1" applyBorder="1" applyAlignment="1">
      <alignment horizontal="center" vertical="center" wrapText="1"/>
    </xf>
    <xf numFmtId="3" fontId="36" fillId="2" borderId="4" xfId="0" applyNumberFormat="1" applyFont="1" applyFill="1" applyBorder="1" applyAlignment="1">
      <alignment horizontal="center" vertical="center"/>
    </xf>
    <xf numFmtId="3" fontId="36" fillId="2" borderId="5" xfId="0" applyNumberFormat="1" applyFont="1" applyFill="1" applyBorder="1" applyAlignment="1">
      <alignment horizontal="center" vertical="center"/>
    </xf>
    <xf numFmtId="3" fontId="36" fillId="2" borderId="6" xfId="0" applyNumberFormat="1" applyFont="1" applyFill="1" applyBorder="1" applyAlignment="1">
      <alignment horizontal="center" vertical="center"/>
    </xf>
    <xf numFmtId="3" fontId="36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49" fontId="21" fillId="0" borderId="2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3" borderId="2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3" fontId="0" fillId="0" borderId="2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10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4" fontId="14" fillId="0" borderId="4" xfId="0" applyNumberFormat="1" applyFont="1" applyFill="1" applyBorder="1" applyAlignment="1">
      <alignment horizontal="center" vertical="center"/>
    </xf>
    <xf numFmtId="14" fontId="14" fillId="0" borderId="6" xfId="0" applyNumberFormat="1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9" xfId="0" applyFont="1" applyBorder="1" applyAlignment="1">
      <alignment horizontal="left"/>
    </xf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5">
    <cellStyle name="Normal" xfId="0" builtinId="0"/>
    <cellStyle name="Normal 2" xfId="2"/>
    <cellStyle name="Normal 2 2" xfId="3"/>
    <cellStyle name="Normal_FORMAT BOS DAN BKM 2005 1" xfId="1"/>
    <cellStyle name="Normal_Sheet1" xfId="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58</xdr:row>
      <xdr:rowOff>0</xdr:rowOff>
    </xdr:from>
    <xdr:to>
      <xdr:col>1</xdr:col>
      <xdr:colOff>1123950</xdr:colOff>
      <xdr:row>58</xdr:row>
      <xdr:rowOff>0</xdr:rowOff>
    </xdr:to>
    <xdr:pic>
      <xdr:nvPicPr>
        <xdr:cNvPr id="2" name="Picture 3" descr="TTD Dewan Pendidikan.jpg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75628500"/>
          <a:ext cx="1038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1209675</xdr:colOff>
      <xdr:row>58</xdr:row>
      <xdr:rowOff>0</xdr:rowOff>
    </xdr:to>
    <xdr:pic>
      <xdr:nvPicPr>
        <xdr:cNvPr id="3" name="Picture 3" descr="TTD Dewan Pendidikan.jpg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75628500"/>
          <a:ext cx="11239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342900</xdr:colOff>
      <xdr:row>0</xdr:row>
      <xdr:rowOff>0</xdr:rowOff>
    </xdr:to>
    <xdr:pic>
      <xdr:nvPicPr>
        <xdr:cNvPr id="2" name="Picture 3" descr="TTD Dewan Pendidikan.jpg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75628500"/>
          <a:ext cx="10382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428625</xdr:colOff>
      <xdr:row>0</xdr:row>
      <xdr:rowOff>0</xdr:rowOff>
    </xdr:to>
    <xdr:pic>
      <xdr:nvPicPr>
        <xdr:cNvPr id="3" name="Picture 3" descr="TTD Dewan Pendidikan.jpg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75628500"/>
          <a:ext cx="11239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571500</xdr:colOff>
      <xdr:row>49</xdr:row>
      <xdr:rowOff>95250</xdr:rowOff>
    </xdr:from>
    <xdr:to>
      <xdr:col>6</xdr:col>
      <xdr:colOff>419100</xdr:colOff>
      <xdr:row>51</xdr:row>
      <xdr:rowOff>123825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695700" y="10010775"/>
          <a:ext cx="6286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5</xdr:col>
      <xdr:colOff>504825</xdr:colOff>
      <xdr:row>49</xdr:row>
      <xdr:rowOff>123825</xdr:rowOff>
    </xdr:from>
    <xdr:to>
      <xdr:col>6</xdr:col>
      <xdr:colOff>438150</xdr:colOff>
      <xdr:row>51</xdr:row>
      <xdr:rowOff>152400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790950" y="10382250"/>
          <a:ext cx="6286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Materai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6.000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6"/>
  <sheetViews>
    <sheetView tabSelected="1" zoomScale="86" zoomScaleNormal="86" workbookViewId="0">
      <selection activeCell="F27" sqref="F27"/>
    </sheetView>
  </sheetViews>
  <sheetFormatPr defaultRowHeight="15"/>
  <cols>
    <col min="1" max="1" width="4.140625" bestFit="1" customWidth="1"/>
    <col min="2" max="2" width="6.5703125" bestFit="1" customWidth="1"/>
    <col min="3" max="3" width="29.7109375" customWidth="1"/>
    <col min="4" max="14" width="4.28515625" customWidth="1"/>
    <col min="15" max="15" width="5" bestFit="1" customWidth="1"/>
    <col min="16" max="26" width="4.28515625" customWidth="1"/>
    <col min="27" max="27" width="5" bestFit="1" customWidth="1"/>
    <col min="28" max="38" width="4.28515625" customWidth="1"/>
    <col min="39" max="39" width="5" bestFit="1" customWidth="1"/>
    <col min="40" max="40" width="11.7109375" customWidth="1"/>
    <col min="258" max="258" width="4.85546875" customWidth="1"/>
    <col min="259" max="259" width="27.42578125" customWidth="1"/>
    <col min="260" max="292" width="6.28515625" customWidth="1"/>
    <col min="293" max="296" width="8.140625" customWidth="1"/>
    <col min="514" max="514" width="4.85546875" customWidth="1"/>
    <col min="515" max="515" width="27.42578125" customWidth="1"/>
    <col min="516" max="548" width="6.28515625" customWidth="1"/>
    <col min="549" max="552" width="8.140625" customWidth="1"/>
    <col min="770" max="770" width="4.85546875" customWidth="1"/>
    <col min="771" max="771" width="27.42578125" customWidth="1"/>
    <col min="772" max="804" width="6.28515625" customWidth="1"/>
    <col min="805" max="808" width="8.140625" customWidth="1"/>
    <col min="1026" max="1026" width="4.85546875" customWidth="1"/>
    <col min="1027" max="1027" width="27.42578125" customWidth="1"/>
    <col min="1028" max="1060" width="6.28515625" customWidth="1"/>
    <col min="1061" max="1064" width="8.140625" customWidth="1"/>
    <col min="1282" max="1282" width="4.85546875" customWidth="1"/>
    <col min="1283" max="1283" width="27.42578125" customWidth="1"/>
    <col min="1284" max="1316" width="6.28515625" customWidth="1"/>
    <col min="1317" max="1320" width="8.140625" customWidth="1"/>
    <col min="1538" max="1538" width="4.85546875" customWidth="1"/>
    <col min="1539" max="1539" width="27.42578125" customWidth="1"/>
    <col min="1540" max="1572" width="6.28515625" customWidth="1"/>
    <col min="1573" max="1576" width="8.140625" customWidth="1"/>
    <col min="1794" max="1794" width="4.85546875" customWidth="1"/>
    <col min="1795" max="1795" width="27.42578125" customWidth="1"/>
    <col min="1796" max="1828" width="6.28515625" customWidth="1"/>
    <col min="1829" max="1832" width="8.140625" customWidth="1"/>
    <col min="2050" max="2050" width="4.85546875" customWidth="1"/>
    <col min="2051" max="2051" width="27.42578125" customWidth="1"/>
    <col min="2052" max="2084" width="6.28515625" customWidth="1"/>
    <col min="2085" max="2088" width="8.140625" customWidth="1"/>
    <col min="2306" max="2306" width="4.85546875" customWidth="1"/>
    <col min="2307" max="2307" width="27.42578125" customWidth="1"/>
    <col min="2308" max="2340" width="6.28515625" customWidth="1"/>
    <col min="2341" max="2344" width="8.140625" customWidth="1"/>
    <col min="2562" max="2562" width="4.85546875" customWidth="1"/>
    <col min="2563" max="2563" width="27.42578125" customWidth="1"/>
    <col min="2564" max="2596" width="6.28515625" customWidth="1"/>
    <col min="2597" max="2600" width="8.140625" customWidth="1"/>
    <col min="2818" max="2818" width="4.85546875" customWidth="1"/>
    <col min="2819" max="2819" width="27.42578125" customWidth="1"/>
    <col min="2820" max="2852" width="6.28515625" customWidth="1"/>
    <col min="2853" max="2856" width="8.140625" customWidth="1"/>
    <col min="3074" max="3074" width="4.85546875" customWidth="1"/>
    <col min="3075" max="3075" width="27.42578125" customWidth="1"/>
    <col min="3076" max="3108" width="6.28515625" customWidth="1"/>
    <col min="3109" max="3112" width="8.140625" customWidth="1"/>
    <col min="3330" max="3330" width="4.85546875" customWidth="1"/>
    <col min="3331" max="3331" width="27.42578125" customWidth="1"/>
    <col min="3332" max="3364" width="6.28515625" customWidth="1"/>
    <col min="3365" max="3368" width="8.140625" customWidth="1"/>
    <col min="3586" max="3586" width="4.85546875" customWidth="1"/>
    <col min="3587" max="3587" width="27.42578125" customWidth="1"/>
    <col min="3588" max="3620" width="6.28515625" customWidth="1"/>
    <col min="3621" max="3624" width="8.140625" customWidth="1"/>
    <col min="3842" max="3842" width="4.85546875" customWidth="1"/>
    <col min="3843" max="3843" width="27.42578125" customWidth="1"/>
    <col min="3844" max="3876" width="6.28515625" customWidth="1"/>
    <col min="3877" max="3880" width="8.140625" customWidth="1"/>
    <col min="4098" max="4098" width="4.85546875" customWidth="1"/>
    <col min="4099" max="4099" width="27.42578125" customWidth="1"/>
    <col min="4100" max="4132" width="6.28515625" customWidth="1"/>
    <col min="4133" max="4136" width="8.140625" customWidth="1"/>
    <col min="4354" max="4354" width="4.85546875" customWidth="1"/>
    <col min="4355" max="4355" width="27.42578125" customWidth="1"/>
    <col min="4356" max="4388" width="6.28515625" customWidth="1"/>
    <col min="4389" max="4392" width="8.140625" customWidth="1"/>
    <col min="4610" max="4610" width="4.85546875" customWidth="1"/>
    <col min="4611" max="4611" width="27.42578125" customWidth="1"/>
    <col min="4612" max="4644" width="6.28515625" customWidth="1"/>
    <col min="4645" max="4648" width="8.140625" customWidth="1"/>
    <col min="4866" max="4866" width="4.85546875" customWidth="1"/>
    <col min="4867" max="4867" width="27.42578125" customWidth="1"/>
    <col min="4868" max="4900" width="6.28515625" customWidth="1"/>
    <col min="4901" max="4904" width="8.140625" customWidth="1"/>
    <col min="5122" max="5122" width="4.85546875" customWidth="1"/>
    <col min="5123" max="5123" width="27.42578125" customWidth="1"/>
    <col min="5124" max="5156" width="6.28515625" customWidth="1"/>
    <col min="5157" max="5160" width="8.140625" customWidth="1"/>
    <col min="5378" max="5378" width="4.85546875" customWidth="1"/>
    <col min="5379" max="5379" width="27.42578125" customWidth="1"/>
    <col min="5380" max="5412" width="6.28515625" customWidth="1"/>
    <col min="5413" max="5416" width="8.140625" customWidth="1"/>
    <col min="5634" max="5634" width="4.85546875" customWidth="1"/>
    <col min="5635" max="5635" width="27.42578125" customWidth="1"/>
    <col min="5636" max="5668" width="6.28515625" customWidth="1"/>
    <col min="5669" max="5672" width="8.140625" customWidth="1"/>
    <col min="5890" max="5890" width="4.85546875" customWidth="1"/>
    <col min="5891" max="5891" width="27.42578125" customWidth="1"/>
    <col min="5892" max="5924" width="6.28515625" customWidth="1"/>
    <col min="5925" max="5928" width="8.140625" customWidth="1"/>
    <col min="6146" max="6146" width="4.85546875" customWidth="1"/>
    <col min="6147" max="6147" width="27.42578125" customWidth="1"/>
    <col min="6148" max="6180" width="6.28515625" customWidth="1"/>
    <col min="6181" max="6184" width="8.140625" customWidth="1"/>
    <col min="6402" max="6402" width="4.85546875" customWidth="1"/>
    <col min="6403" max="6403" width="27.42578125" customWidth="1"/>
    <col min="6404" max="6436" width="6.28515625" customWidth="1"/>
    <col min="6437" max="6440" width="8.140625" customWidth="1"/>
    <col min="6658" max="6658" width="4.85546875" customWidth="1"/>
    <col min="6659" max="6659" width="27.42578125" customWidth="1"/>
    <col min="6660" max="6692" width="6.28515625" customWidth="1"/>
    <col min="6693" max="6696" width="8.140625" customWidth="1"/>
    <col min="6914" max="6914" width="4.85546875" customWidth="1"/>
    <col min="6915" max="6915" width="27.42578125" customWidth="1"/>
    <col min="6916" max="6948" width="6.28515625" customWidth="1"/>
    <col min="6949" max="6952" width="8.140625" customWidth="1"/>
    <col min="7170" max="7170" width="4.85546875" customWidth="1"/>
    <col min="7171" max="7171" width="27.42578125" customWidth="1"/>
    <col min="7172" max="7204" width="6.28515625" customWidth="1"/>
    <col min="7205" max="7208" width="8.140625" customWidth="1"/>
    <col min="7426" max="7426" width="4.85546875" customWidth="1"/>
    <col min="7427" max="7427" width="27.42578125" customWidth="1"/>
    <col min="7428" max="7460" width="6.28515625" customWidth="1"/>
    <col min="7461" max="7464" width="8.140625" customWidth="1"/>
    <col min="7682" max="7682" width="4.85546875" customWidth="1"/>
    <col min="7683" max="7683" width="27.42578125" customWidth="1"/>
    <col min="7684" max="7716" width="6.28515625" customWidth="1"/>
    <col min="7717" max="7720" width="8.140625" customWidth="1"/>
    <col min="7938" max="7938" width="4.85546875" customWidth="1"/>
    <col min="7939" max="7939" width="27.42578125" customWidth="1"/>
    <col min="7940" max="7972" width="6.28515625" customWidth="1"/>
    <col min="7973" max="7976" width="8.140625" customWidth="1"/>
    <col min="8194" max="8194" width="4.85546875" customWidth="1"/>
    <col min="8195" max="8195" width="27.42578125" customWidth="1"/>
    <col min="8196" max="8228" width="6.28515625" customWidth="1"/>
    <col min="8229" max="8232" width="8.140625" customWidth="1"/>
    <col min="8450" max="8450" width="4.85546875" customWidth="1"/>
    <col min="8451" max="8451" width="27.42578125" customWidth="1"/>
    <col min="8452" max="8484" width="6.28515625" customWidth="1"/>
    <col min="8485" max="8488" width="8.140625" customWidth="1"/>
    <col min="8706" max="8706" width="4.85546875" customWidth="1"/>
    <col min="8707" max="8707" width="27.42578125" customWidth="1"/>
    <col min="8708" max="8740" width="6.28515625" customWidth="1"/>
    <col min="8741" max="8744" width="8.140625" customWidth="1"/>
    <col min="8962" max="8962" width="4.85546875" customWidth="1"/>
    <col min="8963" max="8963" width="27.42578125" customWidth="1"/>
    <col min="8964" max="8996" width="6.28515625" customWidth="1"/>
    <col min="8997" max="9000" width="8.140625" customWidth="1"/>
    <col min="9218" max="9218" width="4.85546875" customWidth="1"/>
    <col min="9219" max="9219" width="27.42578125" customWidth="1"/>
    <col min="9220" max="9252" width="6.28515625" customWidth="1"/>
    <col min="9253" max="9256" width="8.140625" customWidth="1"/>
    <col min="9474" max="9474" width="4.85546875" customWidth="1"/>
    <col min="9475" max="9475" width="27.42578125" customWidth="1"/>
    <col min="9476" max="9508" width="6.28515625" customWidth="1"/>
    <col min="9509" max="9512" width="8.140625" customWidth="1"/>
    <col min="9730" max="9730" width="4.85546875" customWidth="1"/>
    <col min="9731" max="9731" width="27.42578125" customWidth="1"/>
    <col min="9732" max="9764" width="6.28515625" customWidth="1"/>
    <col min="9765" max="9768" width="8.140625" customWidth="1"/>
    <col min="9986" max="9986" width="4.85546875" customWidth="1"/>
    <col min="9987" max="9987" width="27.42578125" customWidth="1"/>
    <col min="9988" max="10020" width="6.28515625" customWidth="1"/>
    <col min="10021" max="10024" width="8.140625" customWidth="1"/>
    <col min="10242" max="10242" width="4.85546875" customWidth="1"/>
    <col min="10243" max="10243" width="27.42578125" customWidth="1"/>
    <col min="10244" max="10276" width="6.28515625" customWidth="1"/>
    <col min="10277" max="10280" width="8.140625" customWidth="1"/>
    <col min="10498" max="10498" width="4.85546875" customWidth="1"/>
    <col min="10499" max="10499" width="27.42578125" customWidth="1"/>
    <col min="10500" max="10532" width="6.28515625" customWidth="1"/>
    <col min="10533" max="10536" width="8.140625" customWidth="1"/>
    <col min="10754" max="10754" width="4.85546875" customWidth="1"/>
    <col min="10755" max="10755" width="27.42578125" customWidth="1"/>
    <col min="10756" max="10788" width="6.28515625" customWidth="1"/>
    <col min="10789" max="10792" width="8.140625" customWidth="1"/>
    <col min="11010" max="11010" width="4.85546875" customWidth="1"/>
    <col min="11011" max="11011" width="27.42578125" customWidth="1"/>
    <col min="11012" max="11044" width="6.28515625" customWidth="1"/>
    <col min="11045" max="11048" width="8.140625" customWidth="1"/>
    <col min="11266" max="11266" width="4.85546875" customWidth="1"/>
    <col min="11267" max="11267" width="27.42578125" customWidth="1"/>
    <col min="11268" max="11300" width="6.28515625" customWidth="1"/>
    <col min="11301" max="11304" width="8.140625" customWidth="1"/>
    <col min="11522" max="11522" width="4.85546875" customWidth="1"/>
    <col min="11523" max="11523" width="27.42578125" customWidth="1"/>
    <col min="11524" max="11556" width="6.28515625" customWidth="1"/>
    <col min="11557" max="11560" width="8.140625" customWidth="1"/>
    <col min="11778" max="11778" width="4.85546875" customWidth="1"/>
    <col min="11779" max="11779" width="27.42578125" customWidth="1"/>
    <col min="11780" max="11812" width="6.28515625" customWidth="1"/>
    <col min="11813" max="11816" width="8.140625" customWidth="1"/>
    <col min="12034" max="12034" width="4.85546875" customWidth="1"/>
    <col min="12035" max="12035" width="27.42578125" customWidth="1"/>
    <col min="12036" max="12068" width="6.28515625" customWidth="1"/>
    <col min="12069" max="12072" width="8.140625" customWidth="1"/>
    <col min="12290" max="12290" width="4.85546875" customWidth="1"/>
    <col min="12291" max="12291" width="27.42578125" customWidth="1"/>
    <col min="12292" max="12324" width="6.28515625" customWidth="1"/>
    <col min="12325" max="12328" width="8.140625" customWidth="1"/>
    <col min="12546" max="12546" width="4.85546875" customWidth="1"/>
    <col min="12547" max="12547" width="27.42578125" customWidth="1"/>
    <col min="12548" max="12580" width="6.28515625" customWidth="1"/>
    <col min="12581" max="12584" width="8.140625" customWidth="1"/>
    <col min="12802" max="12802" width="4.85546875" customWidth="1"/>
    <col min="12803" max="12803" width="27.42578125" customWidth="1"/>
    <col min="12804" max="12836" width="6.28515625" customWidth="1"/>
    <col min="12837" max="12840" width="8.140625" customWidth="1"/>
    <col min="13058" max="13058" width="4.85546875" customWidth="1"/>
    <col min="13059" max="13059" width="27.42578125" customWidth="1"/>
    <col min="13060" max="13092" width="6.28515625" customWidth="1"/>
    <col min="13093" max="13096" width="8.140625" customWidth="1"/>
    <col min="13314" max="13314" width="4.85546875" customWidth="1"/>
    <col min="13315" max="13315" width="27.42578125" customWidth="1"/>
    <col min="13316" max="13348" width="6.28515625" customWidth="1"/>
    <col min="13349" max="13352" width="8.140625" customWidth="1"/>
    <col min="13570" max="13570" width="4.85546875" customWidth="1"/>
    <col min="13571" max="13571" width="27.42578125" customWidth="1"/>
    <col min="13572" max="13604" width="6.28515625" customWidth="1"/>
    <col min="13605" max="13608" width="8.140625" customWidth="1"/>
    <col min="13826" max="13826" width="4.85546875" customWidth="1"/>
    <col min="13827" max="13827" width="27.42578125" customWidth="1"/>
    <col min="13828" max="13860" width="6.28515625" customWidth="1"/>
    <col min="13861" max="13864" width="8.140625" customWidth="1"/>
    <col min="14082" max="14082" width="4.85546875" customWidth="1"/>
    <col min="14083" max="14083" width="27.42578125" customWidth="1"/>
    <col min="14084" max="14116" width="6.28515625" customWidth="1"/>
    <col min="14117" max="14120" width="8.140625" customWidth="1"/>
    <col min="14338" max="14338" width="4.85546875" customWidth="1"/>
    <col min="14339" max="14339" width="27.42578125" customWidth="1"/>
    <col min="14340" max="14372" width="6.28515625" customWidth="1"/>
    <col min="14373" max="14376" width="8.140625" customWidth="1"/>
    <col min="14594" max="14594" width="4.85546875" customWidth="1"/>
    <col min="14595" max="14595" width="27.42578125" customWidth="1"/>
    <col min="14596" max="14628" width="6.28515625" customWidth="1"/>
    <col min="14629" max="14632" width="8.140625" customWidth="1"/>
    <col min="14850" max="14850" width="4.85546875" customWidth="1"/>
    <col min="14851" max="14851" width="27.42578125" customWidth="1"/>
    <col min="14852" max="14884" width="6.28515625" customWidth="1"/>
    <col min="14885" max="14888" width="8.140625" customWidth="1"/>
    <col min="15106" max="15106" width="4.85546875" customWidth="1"/>
    <col min="15107" max="15107" width="27.42578125" customWidth="1"/>
    <col min="15108" max="15140" width="6.28515625" customWidth="1"/>
    <col min="15141" max="15144" width="8.140625" customWidth="1"/>
    <col min="15362" max="15362" width="4.85546875" customWidth="1"/>
    <col min="15363" max="15363" width="27.42578125" customWidth="1"/>
    <col min="15364" max="15396" width="6.28515625" customWidth="1"/>
    <col min="15397" max="15400" width="8.140625" customWidth="1"/>
    <col min="15618" max="15618" width="4.85546875" customWidth="1"/>
    <col min="15619" max="15619" width="27.42578125" customWidth="1"/>
    <col min="15620" max="15652" width="6.28515625" customWidth="1"/>
    <col min="15653" max="15656" width="8.140625" customWidth="1"/>
    <col min="15874" max="15874" width="4.85546875" customWidth="1"/>
    <col min="15875" max="15875" width="27.42578125" customWidth="1"/>
    <col min="15876" max="15908" width="6.28515625" customWidth="1"/>
    <col min="15909" max="15912" width="8.140625" customWidth="1"/>
    <col min="16130" max="16130" width="4.85546875" customWidth="1"/>
    <col min="16131" max="16131" width="27.42578125" customWidth="1"/>
    <col min="16132" max="16164" width="6.28515625" customWidth="1"/>
    <col min="16165" max="16168" width="8.140625" customWidth="1"/>
  </cols>
  <sheetData>
    <row r="1" spans="1:40" ht="21">
      <c r="A1" s="159" t="s">
        <v>356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</row>
    <row r="2" spans="1:40" ht="21">
      <c r="A2" s="159" t="s">
        <v>357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</row>
    <row r="3" spans="1:40" ht="19.5" customHeight="1">
      <c r="B3" s="226" t="s">
        <v>358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</row>
    <row r="4" spans="1:40" ht="18" customHeight="1">
      <c r="A4" s="220" t="s">
        <v>2</v>
      </c>
      <c r="B4" s="220" t="s">
        <v>0</v>
      </c>
      <c r="C4" s="220" t="s">
        <v>108</v>
      </c>
      <c r="D4" s="220" t="s">
        <v>180</v>
      </c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 t="s">
        <v>181</v>
      </c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 t="s">
        <v>182</v>
      </c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1" t="s">
        <v>183</v>
      </c>
    </row>
    <row r="5" spans="1:40" ht="18" customHeight="1">
      <c r="A5" s="220"/>
      <c r="B5" s="220"/>
      <c r="C5" s="220"/>
      <c r="D5" s="222" t="s">
        <v>184</v>
      </c>
      <c r="E5" s="222" t="s">
        <v>185</v>
      </c>
      <c r="F5" s="222" t="s">
        <v>186</v>
      </c>
      <c r="G5" s="222" t="s">
        <v>187</v>
      </c>
      <c r="H5" s="222" t="s">
        <v>188</v>
      </c>
      <c r="I5" s="222" t="s">
        <v>189</v>
      </c>
      <c r="J5" s="222" t="s">
        <v>190</v>
      </c>
      <c r="K5" s="222" t="s">
        <v>191</v>
      </c>
      <c r="L5" s="222" t="s">
        <v>192</v>
      </c>
      <c r="M5" s="222" t="s">
        <v>193</v>
      </c>
      <c r="N5" s="222" t="s">
        <v>194</v>
      </c>
      <c r="O5" s="223" t="s">
        <v>7</v>
      </c>
      <c r="P5" s="222" t="s">
        <v>184</v>
      </c>
      <c r="Q5" s="222" t="s">
        <v>185</v>
      </c>
      <c r="R5" s="222" t="s">
        <v>186</v>
      </c>
      <c r="S5" s="222" t="s">
        <v>187</v>
      </c>
      <c r="T5" s="222" t="s">
        <v>188</v>
      </c>
      <c r="U5" s="222" t="s">
        <v>189</v>
      </c>
      <c r="V5" s="222" t="s">
        <v>190</v>
      </c>
      <c r="W5" s="222" t="s">
        <v>191</v>
      </c>
      <c r="X5" s="222" t="s">
        <v>192</v>
      </c>
      <c r="Y5" s="222" t="s">
        <v>193</v>
      </c>
      <c r="Z5" s="222" t="s">
        <v>194</v>
      </c>
      <c r="AA5" s="223" t="s">
        <v>7</v>
      </c>
      <c r="AB5" s="222" t="s">
        <v>184</v>
      </c>
      <c r="AC5" s="222" t="s">
        <v>185</v>
      </c>
      <c r="AD5" s="222" t="s">
        <v>186</v>
      </c>
      <c r="AE5" s="222" t="s">
        <v>187</v>
      </c>
      <c r="AF5" s="222" t="s">
        <v>188</v>
      </c>
      <c r="AG5" s="222" t="s">
        <v>189</v>
      </c>
      <c r="AH5" s="222" t="s">
        <v>190</v>
      </c>
      <c r="AI5" s="222" t="s">
        <v>191</v>
      </c>
      <c r="AJ5" s="222" t="s">
        <v>192</v>
      </c>
      <c r="AK5" s="222" t="s">
        <v>193</v>
      </c>
      <c r="AL5" s="222" t="s">
        <v>194</v>
      </c>
      <c r="AM5" s="223" t="s">
        <v>7</v>
      </c>
      <c r="AN5" s="221"/>
    </row>
    <row r="6" spans="1:40" s="62" customFormat="1" ht="21.95" customHeight="1">
      <c r="A6" s="122"/>
      <c r="B6" s="122"/>
      <c r="C6" s="60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224">
        <f>SUM(D6:N6)</f>
        <v>0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224">
        <f>SUM(P6:Z6)</f>
        <v>0</v>
      </c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224">
        <f>SUM(AB6:AL6)</f>
        <v>0</v>
      </c>
      <c r="AN6" s="122">
        <f>O6+AA6+AM6</f>
        <v>0</v>
      </c>
    </row>
    <row r="7" spans="1:40" s="62" customFormat="1" ht="21.95" customHeight="1">
      <c r="A7" s="122"/>
      <c r="B7" s="122"/>
      <c r="C7" s="225" t="s">
        <v>1</v>
      </c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224">
        <f>O6</f>
        <v>0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224">
        <f>AA6</f>
        <v>0</v>
      </c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224">
        <f>AM6</f>
        <v>0</v>
      </c>
      <c r="AN7" s="122">
        <f>O7+AA7+AM7</f>
        <v>0</v>
      </c>
    </row>
    <row r="11" spans="1:40" ht="19.5" customHeight="1">
      <c r="B11" s="226" t="s">
        <v>359</v>
      </c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  <c r="N11" s="226"/>
      <c r="O11" s="226"/>
    </row>
    <row r="12" spans="1:40" ht="18" customHeight="1">
      <c r="A12" s="220" t="s">
        <v>2</v>
      </c>
      <c r="B12" s="220" t="s">
        <v>0</v>
      </c>
      <c r="C12" s="220" t="s">
        <v>108</v>
      </c>
      <c r="D12" s="220" t="s">
        <v>180</v>
      </c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 t="s">
        <v>181</v>
      </c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 t="s">
        <v>182</v>
      </c>
      <c r="AC12" s="220"/>
      <c r="AD12" s="220"/>
      <c r="AE12" s="220"/>
      <c r="AF12" s="220"/>
      <c r="AG12" s="220"/>
      <c r="AH12" s="220"/>
      <c r="AI12" s="220"/>
      <c r="AJ12" s="220"/>
      <c r="AK12" s="220"/>
      <c r="AL12" s="220"/>
      <c r="AM12" s="220"/>
      <c r="AN12" s="221" t="s">
        <v>183</v>
      </c>
    </row>
    <row r="13" spans="1:40" ht="18" customHeight="1">
      <c r="A13" s="220"/>
      <c r="B13" s="220"/>
      <c r="C13" s="220"/>
      <c r="D13" s="222" t="s">
        <v>184</v>
      </c>
      <c r="E13" s="222" t="s">
        <v>185</v>
      </c>
      <c r="F13" s="222" t="s">
        <v>186</v>
      </c>
      <c r="G13" s="222" t="s">
        <v>187</v>
      </c>
      <c r="H13" s="222" t="s">
        <v>188</v>
      </c>
      <c r="I13" s="222" t="s">
        <v>189</v>
      </c>
      <c r="J13" s="222" t="s">
        <v>190</v>
      </c>
      <c r="K13" s="222" t="s">
        <v>191</v>
      </c>
      <c r="L13" s="222" t="s">
        <v>192</v>
      </c>
      <c r="M13" s="222" t="s">
        <v>193</v>
      </c>
      <c r="N13" s="222" t="s">
        <v>194</v>
      </c>
      <c r="O13" s="223" t="s">
        <v>7</v>
      </c>
      <c r="P13" s="222" t="s">
        <v>184</v>
      </c>
      <c r="Q13" s="222" t="s">
        <v>185</v>
      </c>
      <c r="R13" s="222" t="s">
        <v>186</v>
      </c>
      <c r="S13" s="222" t="s">
        <v>187</v>
      </c>
      <c r="T13" s="222" t="s">
        <v>188</v>
      </c>
      <c r="U13" s="222" t="s">
        <v>189</v>
      </c>
      <c r="V13" s="222" t="s">
        <v>190</v>
      </c>
      <c r="W13" s="222" t="s">
        <v>191</v>
      </c>
      <c r="X13" s="222" t="s">
        <v>192</v>
      </c>
      <c r="Y13" s="222" t="s">
        <v>193</v>
      </c>
      <c r="Z13" s="222" t="s">
        <v>194</v>
      </c>
      <c r="AA13" s="223" t="s">
        <v>7</v>
      </c>
      <c r="AB13" s="222" t="s">
        <v>184</v>
      </c>
      <c r="AC13" s="222" t="s">
        <v>185</v>
      </c>
      <c r="AD13" s="222" t="s">
        <v>186</v>
      </c>
      <c r="AE13" s="222" t="s">
        <v>187</v>
      </c>
      <c r="AF13" s="222" t="s">
        <v>188</v>
      </c>
      <c r="AG13" s="222" t="s">
        <v>189</v>
      </c>
      <c r="AH13" s="222" t="s">
        <v>190</v>
      </c>
      <c r="AI13" s="222" t="s">
        <v>191</v>
      </c>
      <c r="AJ13" s="222" t="s">
        <v>192</v>
      </c>
      <c r="AK13" s="222" t="s">
        <v>193</v>
      </c>
      <c r="AL13" s="222" t="s">
        <v>194</v>
      </c>
      <c r="AM13" s="223" t="s">
        <v>7</v>
      </c>
      <c r="AN13" s="221"/>
    </row>
    <row r="14" spans="1:40" s="62" customFormat="1" ht="21.95" customHeight="1">
      <c r="A14" s="122"/>
      <c r="B14" s="122"/>
      <c r="C14" s="60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224">
        <f>SUM(D14:N14)</f>
        <v>0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224">
        <f>SUM(P14:Z14)</f>
        <v>0</v>
      </c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224">
        <f>SUM(AB14:AL14)</f>
        <v>0</v>
      </c>
      <c r="AN14" s="122">
        <f>O14+AA14+AM14</f>
        <v>0</v>
      </c>
    </row>
    <row r="15" spans="1:40" s="62" customFormat="1" ht="21.95" customHeight="1">
      <c r="A15" s="122"/>
      <c r="B15" s="122"/>
      <c r="C15" s="225" t="s">
        <v>1</v>
      </c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224">
        <f>O14</f>
        <v>0</v>
      </c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224">
        <f>AA14</f>
        <v>0</v>
      </c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224">
        <f>AM14</f>
        <v>0</v>
      </c>
      <c r="AN15" s="122">
        <f>O15+AA15+AM15</f>
        <v>0</v>
      </c>
    </row>
    <row r="16" spans="1:40">
      <c r="AH16" s="110"/>
      <c r="AI16" s="111"/>
      <c r="AJ16" s="109"/>
      <c r="AK16" s="109"/>
      <c r="AL16" s="109"/>
      <c r="AM16" s="109"/>
    </row>
    <row r="17" spans="3:35">
      <c r="AH17" s="112"/>
      <c r="AI17" s="113"/>
    </row>
    <row r="18" spans="3:35" ht="21.75" customHeight="1">
      <c r="C18" s="226" t="s">
        <v>365</v>
      </c>
      <c r="D18" s="226"/>
      <c r="E18" s="226"/>
      <c r="F18" s="226"/>
      <c r="G18" s="226"/>
      <c r="H18" s="226"/>
      <c r="I18" s="226"/>
      <c r="AC18" t="s">
        <v>360</v>
      </c>
    </row>
    <row r="19" spans="3:35" ht="27" customHeight="1">
      <c r="C19" s="227" t="s">
        <v>108</v>
      </c>
      <c r="D19" s="160" t="s">
        <v>362</v>
      </c>
      <c r="E19" s="228"/>
      <c r="F19" s="160" t="s">
        <v>363</v>
      </c>
      <c r="G19" s="228"/>
      <c r="H19" s="160" t="s">
        <v>364</v>
      </c>
      <c r="I19" s="228"/>
      <c r="J19" s="229"/>
      <c r="K19" s="229"/>
      <c r="L19" s="229"/>
      <c r="M19" s="229"/>
      <c r="N19" s="229"/>
      <c r="O19" s="229"/>
    </row>
    <row r="20" spans="3:35" ht="25.5" customHeight="1">
      <c r="C20" s="60"/>
      <c r="D20" s="192"/>
      <c r="E20" s="194"/>
      <c r="F20" s="192"/>
      <c r="G20" s="194"/>
      <c r="H20" s="192"/>
      <c r="I20" s="194"/>
      <c r="J20" s="230"/>
      <c r="K20" s="230"/>
      <c r="L20" s="230"/>
      <c r="M20" s="230"/>
      <c r="N20" s="230"/>
      <c r="O20" s="231"/>
    </row>
    <row r="25" spans="3:35">
      <c r="AC25" t="s">
        <v>361</v>
      </c>
    </row>
    <row r="26" spans="3:35">
      <c r="AC26" t="s">
        <v>102</v>
      </c>
    </row>
  </sheetData>
  <mergeCells count="25">
    <mergeCell ref="C18:I18"/>
    <mergeCell ref="D19:E19"/>
    <mergeCell ref="F19:G19"/>
    <mergeCell ref="H19:I19"/>
    <mergeCell ref="D20:E20"/>
    <mergeCell ref="F20:G20"/>
    <mergeCell ref="H20:I20"/>
    <mergeCell ref="P12:AA12"/>
    <mergeCell ref="AB12:AM12"/>
    <mergeCell ref="AN12:AN13"/>
    <mergeCell ref="B11:O11"/>
    <mergeCell ref="A12:A13"/>
    <mergeCell ref="B12:B13"/>
    <mergeCell ref="C12:C13"/>
    <mergeCell ref="D12:O12"/>
    <mergeCell ref="AN4:AN5"/>
    <mergeCell ref="A1:AN1"/>
    <mergeCell ref="A2:AN2"/>
    <mergeCell ref="A4:A5"/>
    <mergeCell ref="C4:C5"/>
    <mergeCell ref="D4:O4"/>
    <mergeCell ref="P4:AA4"/>
    <mergeCell ref="AB4:AM4"/>
    <mergeCell ref="B4:B5"/>
    <mergeCell ref="B3:O3"/>
  </mergeCells>
  <pageMargins left="0.59055118110236227" right="0" top="0.39370078740157483" bottom="0.39370078740157483" header="0" footer="0"/>
  <pageSetup paperSize="5" scale="7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71"/>
  <sheetViews>
    <sheetView zoomScale="80" zoomScaleNormal="80" workbookViewId="0">
      <pane ySplit="7" topLeftCell="A8" activePane="bottomLeft" state="frozen"/>
      <selection pane="bottomLeft" activeCell="A3" sqref="A3"/>
    </sheetView>
  </sheetViews>
  <sheetFormatPr defaultRowHeight="15"/>
  <cols>
    <col min="1" max="1" width="4" bestFit="1" customWidth="1"/>
    <col min="2" max="2" width="26.7109375" customWidth="1"/>
    <col min="3" max="3" width="30.7109375" customWidth="1"/>
    <col min="4" max="4" width="14.7109375" bestFit="1" customWidth="1"/>
    <col min="5" max="16" width="4.7109375" customWidth="1"/>
    <col min="17" max="17" width="13.28515625" customWidth="1"/>
    <col min="18" max="18" width="20.28515625" bestFit="1" customWidth="1"/>
    <col min="19" max="19" width="19.28515625" customWidth="1"/>
    <col min="20" max="20" width="16.5703125" bestFit="1" customWidth="1"/>
    <col min="21" max="21" width="19.140625" customWidth="1"/>
  </cols>
  <sheetData>
    <row r="1" spans="1:21" ht="16.5">
      <c r="A1" s="161" t="s">
        <v>101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32"/>
    </row>
    <row r="2" spans="1:21" ht="16.5">
      <c r="A2" s="162" t="s">
        <v>208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32"/>
    </row>
    <row r="3" spans="1:21" ht="16.5">
      <c r="A3" s="35"/>
      <c r="B3" s="36"/>
      <c r="C3" s="37"/>
      <c r="D3" s="37"/>
      <c r="E3" s="38"/>
      <c r="F3" s="38"/>
      <c r="G3" s="39"/>
      <c r="H3" s="38"/>
      <c r="I3" s="38"/>
      <c r="J3" s="39"/>
      <c r="K3" s="38"/>
      <c r="L3" s="38"/>
      <c r="M3" s="39"/>
      <c r="N3" s="38"/>
      <c r="O3" s="38"/>
      <c r="P3" s="39"/>
      <c r="Q3" s="38"/>
      <c r="R3" s="39"/>
      <c r="S3" s="39"/>
      <c r="T3" s="35" t="s">
        <v>5</v>
      </c>
      <c r="U3" s="32"/>
    </row>
    <row r="4" spans="1:21" ht="16.5">
      <c r="A4" s="165" t="s">
        <v>2</v>
      </c>
      <c r="B4" s="163" t="s">
        <v>108</v>
      </c>
      <c r="C4" s="164" t="s">
        <v>109</v>
      </c>
      <c r="D4" s="164" t="s">
        <v>110</v>
      </c>
      <c r="E4" s="164" t="s">
        <v>6</v>
      </c>
      <c r="F4" s="164"/>
      <c r="G4" s="164"/>
      <c r="H4" s="164" t="s">
        <v>6</v>
      </c>
      <c r="I4" s="164"/>
      <c r="J4" s="164"/>
      <c r="K4" s="164" t="s">
        <v>6</v>
      </c>
      <c r="L4" s="164"/>
      <c r="M4" s="164"/>
      <c r="N4" s="164" t="s">
        <v>7</v>
      </c>
      <c r="O4" s="164"/>
      <c r="P4" s="164"/>
      <c r="Q4" s="40" t="s">
        <v>107</v>
      </c>
      <c r="R4" s="164" t="s">
        <v>105</v>
      </c>
      <c r="S4" s="164"/>
      <c r="T4" s="164"/>
      <c r="U4" s="164"/>
    </row>
    <row r="5" spans="1:21" ht="15" customHeight="1">
      <c r="A5" s="166"/>
      <c r="B5" s="163"/>
      <c r="C5" s="164"/>
      <c r="D5" s="164"/>
      <c r="E5" s="164" t="s">
        <v>97</v>
      </c>
      <c r="F5" s="164"/>
      <c r="G5" s="164"/>
      <c r="H5" s="164" t="s">
        <v>98</v>
      </c>
      <c r="I5" s="164"/>
      <c r="J5" s="164"/>
      <c r="K5" s="164" t="s">
        <v>99</v>
      </c>
      <c r="L5" s="164"/>
      <c r="M5" s="164"/>
      <c r="N5" s="164" t="s">
        <v>8</v>
      </c>
      <c r="O5" s="164"/>
      <c r="P5" s="164"/>
      <c r="Q5" s="168" t="s">
        <v>106</v>
      </c>
      <c r="R5" s="164" t="s">
        <v>103</v>
      </c>
      <c r="S5" s="170" t="s">
        <v>102</v>
      </c>
      <c r="T5" s="164" t="s">
        <v>104</v>
      </c>
      <c r="U5" s="170" t="s">
        <v>102</v>
      </c>
    </row>
    <row r="6" spans="1:21" ht="16.5">
      <c r="A6" s="167"/>
      <c r="B6" s="163"/>
      <c r="C6" s="164"/>
      <c r="D6" s="164"/>
      <c r="E6" s="41" t="s">
        <v>3</v>
      </c>
      <c r="F6" s="41" t="s">
        <v>4</v>
      </c>
      <c r="G6" s="41" t="s">
        <v>9</v>
      </c>
      <c r="H6" s="41" t="s">
        <v>3</v>
      </c>
      <c r="I6" s="41" t="s">
        <v>4</v>
      </c>
      <c r="J6" s="41" t="s">
        <v>9</v>
      </c>
      <c r="K6" s="41" t="s">
        <v>3</v>
      </c>
      <c r="L6" s="41" t="s">
        <v>4</v>
      </c>
      <c r="M6" s="41" t="s">
        <v>9</v>
      </c>
      <c r="N6" s="41" t="s">
        <v>3</v>
      </c>
      <c r="O6" s="41" t="s">
        <v>4</v>
      </c>
      <c r="P6" s="41" t="s">
        <v>9</v>
      </c>
      <c r="Q6" s="169"/>
      <c r="R6" s="164"/>
      <c r="S6" s="171"/>
      <c r="T6" s="164"/>
      <c r="U6" s="171"/>
    </row>
    <row r="7" spans="1:21" ht="16.5">
      <c r="A7" s="42">
        <v>1</v>
      </c>
      <c r="B7" s="43">
        <f>A7+1</f>
        <v>2</v>
      </c>
      <c r="C7" s="43">
        <f>B7+1</f>
        <v>3</v>
      </c>
      <c r="D7" s="43">
        <f t="shared" ref="D7:P7" si="0">C7+1</f>
        <v>4</v>
      </c>
      <c r="E7" s="43">
        <f>D7+1</f>
        <v>5</v>
      </c>
      <c r="F7" s="43">
        <f t="shared" ref="F7:M7" si="1">E7+1</f>
        <v>6</v>
      </c>
      <c r="G7" s="43">
        <f t="shared" si="1"/>
        <v>7</v>
      </c>
      <c r="H7" s="43">
        <f t="shared" si="1"/>
        <v>8</v>
      </c>
      <c r="I7" s="43">
        <f t="shared" si="1"/>
        <v>9</v>
      </c>
      <c r="J7" s="43">
        <f t="shared" si="1"/>
        <v>10</v>
      </c>
      <c r="K7" s="43">
        <f t="shared" si="1"/>
        <v>11</v>
      </c>
      <c r="L7" s="43">
        <f t="shared" si="1"/>
        <v>12</v>
      </c>
      <c r="M7" s="43">
        <f t="shared" si="1"/>
        <v>13</v>
      </c>
      <c r="N7" s="43">
        <f>M7+1</f>
        <v>14</v>
      </c>
      <c r="O7" s="43">
        <f t="shared" si="0"/>
        <v>15</v>
      </c>
      <c r="P7" s="43">
        <f t="shared" si="0"/>
        <v>16</v>
      </c>
      <c r="Q7" s="43">
        <f>P7+1</f>
        <v>17</v>
      </c>
      <c r="R7" s="43">
        <f t="shared" ref="R7:U7" si="2">Q7+1</f>
        <v>18</v>
      </c>
      <c r="S7" s="43">
        <f t="shared" si="2"/>
        <v>19</v>
      </c>
      <c r="T7" s="43">
        <f t="shared" si="2"/>
        <v>20</v>
      </c>
      <c r="U7" s="43">
        <f t="shared" si="2"/>
        <v>21</v>
      </c>
    </row>
    <row r="8" spans="1:21" s="3" customFormat="1" ht="18" customHeight="1">
      <c r="A8" s="5">
        <v>1</v>
      </c>
      <c r="B8" s="6" t="s">
        <v>87</v>
      </c>
      <c r="C8" s="6" t="s">
        <v>34</v>
      </c>
      <c r="D8" s="7" t="s">
        <v>10</v>
      </c>
      <c r="E8" s="8"/>
      <c r="F8" s="8"/>
      <c r="G8" s="8">
        <f>SUM(E8+F8)</f>
        <v>0</v>
      </c>
      <c r="H8" s="8"/>
      <c r="I8" s="8"/>
      <c r="J8" s="8">
        <f>SUM(H8+I8)</f>
        <v>0</v>
      </c>
      <c r="K8" s="8"/>
      <c r="L8" s="8"/>
      <c r="M8" s="8">
        <f>SUM(K8+L8)</f>
        <v>0</v>
      </c>
      <c r="N8" s="8">
        <f t="shared" ref="N8:O11" si="3">SUM(E8+H8+K8)</f>
        <v>0</v>
      </c>
      <c r="O8" s="8">
        <f t="shared" si="3"/>
        <v>0</v>
      </c>
      <c r="P8" s="8">
        <f>SUM(N8+O8)</f>
        <v>0</v>
      </c>
      <c r="Q8" s="67"/>
      <c r="R8" s="21"/>
      <c r="S8" s="13"/>
      <c r="T8" s="114"/>
      <c r="U8" s="114"/>
    </row>
    <row r="9" spans="1:21" s="3" customFormat="1" ht="18" customHeight="1">
      <c r="A9" s="8">
        <f>A8+1</f>
        <v>2</v>
      </c>
      <c r="B9" s="6" t="s">
        <v>31</v>
      </c>
      <c r="C9" s="6" t="s">
        <v>35</v>
      </c>
      <c r="D9" s="7" t="s">
        <v>10</v>
      </c>
      <c r="E9" s="5"/>
      <c r="F9" s="5"/>
      <c r="G9" s="8">
        <f>SUM(E9+F9)</f>
        <v>0</v>
      </c>
      <c r="H9" s="5"/>
      <c r="I9" s="5"/>
      <c r="J9" s="8">
        <f>SUM(H9+I9)</f>
        <v>0</v>
      </c>
      <c r="K9" s="5"/>
      <c r="L9" s="5"/>
      <c r="M9" s="8">
        <f>SUM(K9+L9)</f>
        <v>0</v>
      </c>
      <c r="N9" s="8">
        <f t="shared" si="3"/>
        <v>0</v>
      </c>
      <c r="O9" s="8">
        <f t="shared" si="3"/>
        <v>0</v>
      </c>
      <c r="P9" s="8">
        <f>SUM(N9+O9)</f>
        <v>0</v>
      </c>
      <c r="Q9" s="5"/>
      <c r="R9" s="5"/>
      <c r="S9" s="5"/>
      <c r="T9" s="5"/>
      <c r="U9" s="5"/>
    </row>
    <row r="10" spans="1:21" s="3" customFormat="1" ht="18" customHeight="1">
      <c r="A10" s="8">
        <f t="shared" ref="A10:A20" si="4">A9+1</f>
        <v>3</v>
      </c>
      <c r="B10" s="23" t="s">
        <v>32</v>
      </c>
      <c r="C10" s="21" t="s">
        <v>36</v>
      </c>
      <c r="D10" s="7" t="s">
        <v>10</v>
      </c>
      <c r="E10" s="5"/>
      <c r="F10" s="5"/>
      <c r="G10" s="8">
        <f>SUM(E10+F10)</f>
        <v>0</v>
      </c>
      <c r="H10" s="5"/>
      <c r="I10" s="5"/>
      <c r="J10" s="8">
        <f>SUM(H10+I10)</f>
        <v>0</v>
      </c>
      <c r="K10" s="5"/>
      <c r="L10" s="5"/>
      <c r="M10" s="8">
        <f>SUM(K10+L10)</f>
        <v>0</v>
      </c>
      <c r="N10" s="8">
        <f t="shared" si="3"/>
        <v>0</v>
      </c>
      <c r="O10" s="8">
        <f t="shared" si="3"/>
        <v>0</v>
      </c>
      <c r="P10" s="8">
        <f>SUM(N10+O10)</f>
        <v>0</v>
      </c>
      <c r="Q10" s="5"/>
      <c r="R10" s="5"/>
      <c r="S10" s="5"/>
      <c r="T10" s="5"/>
      <c r="U10" s="5"/>
    </row>
    <row r="11" spans="1:21" s="3" customFormat="1" ht="18" customHeight="1">
      <c r="A11" s="8">
        <f t="shared" si="4"/>
        <v>4</v>
      </c>
      <c r="B11" s="6" t="s">
        <v>33</v>
      </c>
      <c r="C11" s="6" t="s">
        <v>37</v>
      </c>
      <c r="D11" s="7" t="s">
        <v>10</v>
      </c>
      <c r="E11" s="5"/>
      <c r="F11" s="5"/>
      <c r="G11" s="8">
        <f>SUM(E11+F11)</f>
        <v>0</v>
      </c>
      <c r="H11" s="5"/>
      <c r="I11" s="5"/>
      <c r="J11" s="8">
        <f>SUM(H11+I11)</f>
        <v>0</v>
      </c>
      <c r="K11" s="5"/>
      <c r="L11" s="5"/>
      <c r="M11" s="8">
        <f>SUM(K11+L11)</f>
        <v>0</v>
      </c>
      <c r="N11" s="8">
        <f t="shared" si="3"/>
        <v>0</v>
      </c>
      <c r="O11" s="8">
        <f t="shared" si="3"/>
        <v>0</v>
      </c>
      <c r="P11" s="8">
        <f>SUM(N11+O11)</f>
        <v>0</v>
      </c>
      <c r="Q11" s="5"/>
      <c r="R11" s="5"/>
      <c r="S11" s="5"/>
      <c r="T11" s="5"/>
      <c r="U11" s="5"/>
    </row>
    <row r="12" spans="1:21" s="4" customFormat="1" ht="18" customHeight="1">
      <c r="A12" s="9"/>
      <c r="B12" s="14" t="s">
        <v>1</v>
      </c>
      <c r="C12" s="14"/>
      <c r="D12" s="15"/>
      <c r="E12" s="16"/>
      <c r="F12" s="16"/>
      <c r="G12" s="9">
        <f>SUM(G8:G11)</f>
        <v>0</v>
      </c>
      <c r="H12" s="16"/>
      <c r="I12" s="16"/>
      <c r="J12" s="9">
        <f>SUM(J8:J11)</f>
        <v>0</v>
      </c>
      <c r="K12" s="16"/>
      <c r="L12" s="16"/>
      <c r="M12" s="9">
        <f>SUM(M8:M11)</f>
        <v>0</v>
      </c>
      <c r="N12" s="9">
        <f>SUM(N8:N11)</f>
        <v>0</v>
      </c>
      <c r="O12" s="9">
        <f>SUM(O8:O11)</f>
        <v>0</v>
      </c>
      <c r="P12" s="9">
        <f>SUM(N12:O12)</f>
        <v>0</v>
      </c>
      <c r="Q12" s="16"/>
      <c r="R12" s="16"/>
      <c r="S12" s="16"/>
      <c r="T12" s="16"/>
      <c r="U12" s="16"/>
    </row>
    <row r="13" spans="1:21" s="3" customFormat="1" ht="18" customHeight="1">
      <c r="A13" s="8">
        <f>A11+1</f>
        <v>5</v>
      </c>
      <c r="B13" s="18" t="s">
        <v>38</v>
      </c>
      <c r="C13" s="10" t="s">
        <v>39</v>
      </c>
      <c r="D13" s="7" t="s">
        <v>15</v>
      </c>
      <c r="E13" s="5"/>
      <c r="F13" s="5"/>
      <c r="G13" s="8">
        <f t="shared" ref="G13" si="5">SUM(E13+F13)</f>
        <v>0</v>
      </c>
      <c r="H13" s="8"/>
      <c r="I13" s="8"/>
      <c r="J13" s="8">
        <f t="shared" ref="J13" si="6">SUM(H13+I13)</f>
        <v>0</v>
      </c>
      <c r="K13" s="8"/>
      <c r="L13" s="8"/>
      <c r="M13" s="8">
        <f>SUM(K13+L13)</f>
        <v>0</v>
      </c>
      <c r="N13" s="8">
        <f>SUM(E13+H13+K13)</f>
        <v>0</v>
      </c>
      <c r="O13" s="8">
        <f>SUM(F13+I13+L13)</f>
        <v>0</v>
      </c>
      <c r="P13" s="8">
        <f>SUM(N13+O13)</f>
        <v>0</v>
      </c>
      <c r="Q13" s="33"/>
      <c r="R13" s="5"/>
      <c r="S13" s="5"/>
      <c r="T13" s="5"/>
      <c r="U13" s="5"/>
    </row>
    <row r="14" spans="1:21" s="3" customFormat="1" ht="18" customHeight="1">
      <c r="A14" s="8">
        <f t="shared" si="4"/>
        <v>6</v>
      </c>
      <c r="B14" s="6" t="s">
        <v>88</v>
      </c>
      <c r="C14" s="10" t="s">
        <v>40</v>
      </c>
      <c r="D14" s="7" t="s">
        <v>15</v>
      </c>
      <c r="E14" s="5"/>
      <c r="F14" s="5"/>
      <c r="G14" s="8">
        <f>SUM(E14+F14)</f>
        <v>0</v>
      </c>
      <c r="H14" s="5"/>
      <c r="I14" s="5"/>
      <c r="J14" s="8">
        <f>SUM(H14+I14)</f>
        <v>0</v>
      </c>
      <c r="K14" s="5"/>
      <c r="L14" s="5"/>
      <c r="M14" s="8">
        <f>SUM(K14+L14)</f>
        <v>0</v>
      </c>
      <c r="N14" s="8">
        <f>SUM(E14+H14+K14)</f>
        <v>0</v>
      </c>
      <c r="O14" s="8">
        <f>SUM(F14+I14+L14)</f>
        <v>0</v>
      </c>
      <c r="P14" s="8">
        <f>SUM(N14+O14)</f>
        <v>0</v>
      </c>
      <c r="Q14" s="33"/>
      <c r="R14" s="5"/>
      <c r="S14" s="5"/>
      <c r="T14" s="34"/>
      <c r="U14" s="34"/>
    </row>
    <row r="15" spans="1:21" s="3" customFormat="1" ht="18" customHeight="1">
      <c r="A15" s="8"/>
      <c r="B15" s="14" t="s">
        <v>1</v>
      </c>
      <c r="C15" s="14"/>
      <c r="D15" s="15"/>
      <c r="E15" s="5"/>
      <c r="F15" s="5"/>
      <c r="G15" s="9">
        <f>SUM(G13:G14)</f>
        <v>0</v>
      </c>
      <c r="H15" s="5"/>
      <c r="I15" s="5"/>
      <c r="J15" s="9">
        <f>SUM(J13:J14)</f>
        <v>0</v>
      </c>
      <c r="K15" s="5"/>
      <c r="L15" s="5"/>
      <c r="M15" s="9">
        <f>SUM(M13:M14)</f>
        <v>0</v>
      </c>
      <c r="N15" s="9">
        <f>SUM(N13:N14)</f>
        <v>0</v>
      </c>
      <c r="O15" s="9">
        <f>SUM(O13:O14)</f>
        <v>0</v>
      </c>
      <c r="P15" s="9">
        <f>SUM(N15:O15)</f>
        <v>0</v>
      </c>
      <c r="Q15" s="5"/>
      <c r="R15" s="5"/>
      <c r="S15" s="5"/>
      <c r="T15" s="5"/>
      <c r="U15" s="5"/>
    </row>
    <row r="16" spans="1:21" s="3" customFormat="1" ht="18" customHeight="1">
      <c r="A16" s="8">
        <f>A14+1</f>
        <v>7</v>
      </c>
      <c r="B16" s="6" t="s">
        <v>89</v>
      </c>
      <c r="C16" s="10" t="s">
        <v>41</v>
      </c>
      <c r="D16" s="7" t="s">
        <v>16</v>
      </c>
      <c r="E16" s="5"/>
      <c r="F16" s="5"/>
      <c r="G16" s="8">
        <f>SUM(E16+F16)</f>
        <v>0</v>
      </c>
      <c r="H16" s="5"/>
      <c r="I16" s="5"/>
      <c r="J16" s="8">
        <f>SUM(H16+I16)</f>
        <v>0</v>
      </c>
      <c r="K16" s="5"/>
      <c r="L16" s="5"/>
      <c r="M16" s="8">
        <f>SUM(K16+L16)</f>
        <v>0</v>
      </c>
      <c r="N16" s="8">
        <f>SUM(E16+H16+K16)</f>
        <v>0</v>
      </c>
      <c r="O16" s="8">
        <f>SUM(F16+I16+L16)</f>
        <v>0</v>
      </c>
      <c r="P16" s="8">
        <f>SUM(N16+O16)</f>
        <v>0</v>
      </c>
      <c r="Q16" s="5"/>
      <c r="R16" s="5"/>
      <c r="S16" s="5"/>
      <c r="T16" s="5"/>
      <c r="U16" s="5"/>
    </row>
    <row r="17" spans="1:21" s="3" customFormat="1" ht="18" customHeight="1">
      <c r="A17" s="8">
        <f t="shared" si="4"/>
        <v>8</v>
      </c>
      <c r="B17" s="23" t="s">
        <v>42</v>
      </c>
      <c r="C17" s="21" t="s">
        <v>43</v>
      </c>
      <c r="D17" s="7" t="s">
        <v>16</v>
      </c>
      <c r="E17" s="5"/>
      <c r="F17" s="5"/>
      <c r="G17" s="8">
        <f>SUM(E17+F17)</f>
        <v>0</v>
      </c>
      <c r="H17" s="5"/>
      <c r="I17" s="5"/>
      <c r="J17" s="8">
        <f>SUM(H17+I17)</f>
        <v>0</v>
      </c>
      <c r="K17" s="5"/>
      <c r="L17" s="5"/>
      <c r="M17" s="8">
        <f>SUM(K17+L17)</f>
        <v>0</v>
      </c>
      <c r="N17" s="8">
        <f>SUM(E17+H17+K17)</f>
        <v>0</v>
      </c>
      <c r="O17" s="8">
        <f>SUM(F17+I17+L17)</f>
        <v>0</v>
      </c>
      <c r="P17" s="8">
        <f>SUM(N17+O17)</f>
        <v>0</v>
      </c>
      <c r="Q17" s="5"/>
      <c r="R17" s="5"/>
      <c r="S17" s="5"/>
      <c r="T17" s="5"/>
      <c r="U17" s="5"/>
    </row>
    <row r="18" spans="1:21" s="4" customFormat="1" ht="18" customHeight="1">
      <c r="A18" s="9"/>
      <c r="B18" s="14" t="s">
        <v>1</v>
      </c>
      <c r="C18" s="14"/>
      <c r="D18" s="15"/>
      <c r="E18" s="16"/>
      <c r="F18" s="16"/>
      <c r="G18" s="9">
        <f>SUM(G16:G17)</f>
        <v>0</v>
      </c>
      <c r="H18" s="16"/>
      <c r="I18" s="16"/>
      <c r="J18" s="9">
        <f>SUM(J16:J17)</f>
        <v>0</v>
      </c>
      <c r="K18" s="16"/>
      <c r="L18" s="16"/>
      <c r="M18" s="9">
        <f>SUM(M16:M17)</f>
        <v>0</v>
      </c>
      <c r="N18" s="9">
        <f>SUM(N16:N17)</f>
        <v>0</v>
      </c>
      <c r="O18" s="9">
        <f>SUM(O16:O17)</f>
        <v>0</v>
      </c>
      <c r="P18" s="9">
        <f>SUM(N18:O18)</f>
        <v>0</v>
      </c>
      <c r="Q18" s="16"/>
      <c r="R18" s="16"/>
      <c r="S18" s="16"/>
      <c r="T18" s="16"/>
      <c r="U18" s="16"/>
    </row>
    <row r="19" spans="1:21" s="3" customFormat="1" ht="18" customHeight="1">
      <c r="A19" s="8">
        <f>A17+1</f>
        <v>9</v>
      </c>
      <c r="B19" s="20" t="s">
        <v>90</v>
      </c>
      <c r="C19" s="10" t="s">
        <v>44</v>
      </c>
      <c r="D19" s="7" t="s">
        <v>17</v>
      </c>
      <c r="E19" s="5"/>
      <c r="F19" s="5"/>
      <c r="G19" s="8">
        <f t="shared" ref="G19" si="7">SUM(E19+F19)</f>
        <v>0</v>
      </c>
      <c r="H19" s="8"/>
      <c r="I19" s="8"/>
      <c r="J19" s="8">
        <f t="shared" ref="J19" si="8">SUM(H19+I19)</f>
        <v>0</v>
      </c>
      <c r="K19" s="8"/>
      <c r="L19" s="8"/>
      <c r="M19" s="8">
        <f>SUM(K19+L19)</f>
        <v>0</v>
      </c>
      <c r="N19" s="8">
        <f t="shared" ref="N19:O20" si="9">SUM(E19+H19+K19)</f>
        <v>0</v>
      </c>
      <c r="O19" s="8">
        <f t="shared" si="9"/>
        <v>0</v>
      </c>
      <c r="P19" s="8">
        <f>SUM(N19+O19)</f>
        <v>0</v>
      </c>
      <c r="Q19" s="33"/>
      <c r="R19" s="5"/>
      <c r="S19" s="5"/>
      <c r="T19" s="5"/>
      <c r="U19" s="5"/>
    </row>
    <row r="20" spans="1:21" s="3" customFormat="1" ht="18" customHeight="1">
      <c r="A20" s="8">
        <f t="shared" si="4"/>
        <v>10</v>
      </c>
      <c r="B20" s="20" t="s">
        <v>91</v>
      </c>
      <c r="C20" s="10" t="s">
        <v>45</v>
      </c>
      <c r="D20" s="7" t="s">
        <v>17</v>
      </c>
      <c r="E20" s="5"/>
      <c r="F20" s="5"/>
      <c r="G20" s="8">
        <f>SUM(E20+F20)</f>
        <v>0</v>
      </c>
      <c r="H20" s="5"/>
      <c r="I20" s="5"/>
      <c r="J20" s="8">
        <f>SUM(H20+I20)</f>
        <v>0</v>
      </c>
      <c r="K20" s="5"/>
      <c r="L20" s="5"/>
      <c r="M20" s="8">
        <f>SUM(K20+L20)</f>
        <v>0</v>
      </c>
      <c r="N20" s="8">
        <f t="shared" si="9"/>
        <v>0</v>
      </c>
      <c r="O20" s="8">
        <f t="shared" si="9"/>
        <v>0</v>
      </c>
      <c r="P20" s="8">
        <f>SUM(N20+O20)</f>
        <v>0</v>
      </c>
      <c r="Q20" s="33"/>
      <c r="R20" s="5"/>
      <c r="S20" s="5"/>
      <c r="T20" s="33"/>
      <c r="U20" s="33"/>
    </row>
    <row r="21" spans="1:21" s="4" customFormat="1" ht="18" customHeight="1">
      <c r="A21" s="9"/>
      <c r="B21" s="14" t="s">
        <v>1</v>
      </c>
      <c r="C21" s="22"/>
      <c r="D21" s="15"/>
      <c r="E21" s="16"/>
      <c r="F21" s="16"/>
      <c r="G21" s="9">
        <f>SUM(G19:G20)</f>
        <v>0</v>
      </c>
      <c r="H21" s="16"/>
      <c r="I21" s="16"/>
      <c r="J21" s="9">
        <f>SUM(J19:J20)</f>
        <v>0</v>
      </c>
      <c r="K21" s="16"/>
      <c r="L21" s="16"/>
      <c r="M21" s="9">
        <f>SUM(M19:M20)</f>
        <v>0</v>
      </c>
      <c r="N21" s="9">
        <f>SUM(N19:N20)</f>
        <v>0</v>
      </c>
      <c r="O21" s="9">
        <f>SUM(O19:O20)</f>
        <v>0</v>
      </c>
      <c r="P21" s="9">
        <f>SUM(N21:O21)</f>
        <v>0</v>
      </c>
      <c r="Q21" s="16"/>
      <c r="R21" s="16"/>
      <c r="S21" s="16"/>
      <c r="T21" s="16"/>
      <c r="U21" s="16"/>
    </row>
    <row r="22" spans="1:21" s="3" customFormat="1" ht="18" customHeight="1">
      <c r="A22" s="8">
        <f>A20+1</f>
        <v>11</v>
      </c>
      <c r="B22" s="23" t="s">
        <v>46</v>
      </c>
      <c r="C22" s="21" t="s">
        <v>47</v>
      </c>
      <c r="D22" s="7" t="s">
        <v>18</v>
      </c>
      <c r="E22" s="5"/>
      <c r="F22" s="5"/>
      <c r="G22" s="8">
        <f>SUM(E22+F22)</f>
        <v>0</v>
      </c>
      <c r="H22" s="5"/>
      <c r="I22" s="5"/>
      <c r="J22" s="8">
        <f>SUM(H22+I22)</f>
        <v>0</v>
      </c>
      <c r="K22" s="5"/>
      <c r="L22" s="5"/>
      <c r="M22" s="8">
        <f>SUM(K22+L22)</f>
        <v>0</v>
      </c>
      <c r="N22" s="8">
        <f>SUM(E22+H22+K22)</f>
        <v>0</v>
      </c>
      <c r="O22" s="8">
        <f>SUM(F22+I22+L22)</f>
        <v>0</v>
      </c>
      <c r="P22" s="8">
        <f>SUM(N22+O22)</f>
        <v>0</v>
      </c>
      <c r="Q22" s="5"/>
      <c r="R22" s="5"/>
      <c r="S22" s="5"/>
      <c r="T22" s="5"/>
      <c r="U22" s="5"/>
    </row>
    <row r="23" spans="1:21" s="4" customFormat="1" ht="18" customHeight="1">
      <c r="A23" s="9"/>
      <c r="B23" s="14" t="s">
        <v>1</v>
      </c>
      <c r="C23" s="14"/>
      <c r="D23" s="15"/>
      <c r="E23" s="16"/>
      <c r="F23" s="16"/>
      <c r="G23" s="9">
        <f>SUM(G22:G22)</f>
        <v>0</v>
      </c>
      <c r="H23" s="16"/>
      <c r="I23" s="16"/>
      <c r="J23" s="9">
        <f>SUM(J22:J22)</f>
        <v>0</v>
      </c>
      <c r="K23" s="16"/>
      <c r="L23" s="16"/>
      <c r="M23" s="9">
        <f>SUM(M22:M22)</f>
        <v>0</v>
      </c>
      <c r="N23" s="9">
        <f>SUM(N22:N22)</f>
        <v>0</v>
      </c>
      <c r="O23" s="9">
        <f>SUM(O22:O22)</f>
        <v>0</v>
      </c>
      <c r="P23" s="9">
        <f>SUM(N23:O23)</f>
        <v>0</v>
      </c>
      <c r="Q23" s="16"/>
      <c r="R23" s="16"/>
      <c r="S23" s="16"/>
      <c r="T23" s="16"/>
      <c r="U23" s="16"/>
    </row>
    <row r="24" spans="1:21" s="3" customFormat="1" ht="18" customHeight="1">
      <c r="A24" s="8">
        <f>A22+1</f>
        <v>12</v>
      </c>
      <c r="B24" s="10" t="s">
        <v>48</v>
      </c>
      <c r="C24" s="10" t="s">
        <v>49</v>
      </c>
      <c r="D24" s="24" t="s">
        <v>19</v>
      </c>
      <c r="E24" s="5"/>
      <c r="F24" s="5"/>
      <c r="G24" s="8">
        <f>SUM(E24+F24)</f>
        <v>0</v>
      </c>
      <c r="H24" s="5"/>
      <c r="I24" s="5"/>
      <c r="J24" s="8">
        <f>SUM(H24+I24)</f>
        <v>0</v>
      </c>
      <c r="K24" s="5"/>
      <c r="L24" s="5"/>
      <c r="M24" s="8">
        <f>SUM(K24+L24)</f>
        <v>0</v>
      </c>
      <c r="N24" s="8">
        <f>SUM(E24+H24+K24)</f>
        <v>0</v>
      </c>
      <c r="O24" s="8">
        <f>SUM(F24+I24+L24)</f>
        <v>0</v>
      </c>
      <c r="P24" s="8">
        <f>SUM(N24+O24)</f>
        <v>0</v>
      </c>
      <c r="Q24" s="33"/>
      <c r="R24" s="5"/>
      <c r="S24" s="5"/>
      <c r="T24" s="5"/>
      <c r="U24" s="5"/>
    </row>
    <row r="25" spans="1:21" s="3" customFormat="1" ht="18" customHeight="1">
      <c r="A25" s="8">
        <f>A24+1</f>
        <v>13</v>
      </c>
      <c r="B25" s="10" t="s">
        <v>50</v>
      </c>
      <c r="C25" s="10" t="s">
        <v>51</v>
      </c>
      <c r="D25" s="24" t="s">
        <v>19</v>
      </c>
      <c r="E25" s="5"/>
      <c r="F25" s="5"/>
      <c r="G25" s="8">
        <f>SUM(E25+F25)</f>
        <v>0</v>
      </c>
      <c r="H25" s="5"/>
      <c r="I25" s="5"/>
      <c r="J25" s="8">
        <f>SUM(H25+I25)</f>
        <v>0</v>
      </c>
      <c r="K25" s="5"/>
      <c r="L25" s="5"/>
      <c r="M25" s="8">
        <f>SUM(K25+L25)</f>
        <v>0</v>
      </c>
      <c r="N25" s="8">
        <f>SUM(E25+H25+K25)</f>
        <v>0</v>
      </c>
      <c r="O25" s="8">
        <f>SUM(F25+I25+L25)</f>
        <v>0</v>
      </c>
      <c r="P25" s="8">
        <f>SUM(N25+O25)</f>
        <v>0</v>
      </c>
      <c r="Q25" s="5"/>
      <c r="R25" s="5"/>
      <c r="S25" s="5"/>
      <c r="T25" s="5"/>
      <c r="U25" s="5"/>
    </row>
    <row r="26" spans="1:21" s="4" customFormat="1" ht="18" customHeight="1">
      <c r="A26" s="9"/>
      <c r="B26" s="14" t="s">
        <v>1</v>
      </c>
      <c r="C26" s="17"/>
      <c r="D26" s="25"/>
      <c r="E26" s="16"/>
      <c r="F26" s="16"/>
      <c r="G26" s="9">
        <f>SUM(G24:G25)</f>
        <v>0</v>
      </c>
      <c r="H26" s="16"/>
      <c r="I26" s="16"/>
      <c r="J26" s="9">
        <f>SUM(J24:J25)</f>
        <v>0</v>
      </c>
      <c r="K26" s="16"/>
      <c r="L26" s="16"/>
      <c r="M26" s="9">
        <f>SUM(M24:M25)</f>
        <v>0</v>
      </c>
      <c r="N26" s="9">
        <f>SUM(N24:N25)</f>
        <v>0</v>
      </c>
      <c r="O26" s="9">
        <f>SUM(O24:O25)</f>
        <v>0</v>
      </c>
      <c r="P26" s="9">
        <f>SUM(N26:O26)</f>
        <v>0</v>
      </c>
      <c r="Q26" s="16"/>
      <c r="R26" s="16"/>
      <c r="S26" s="16"/>
      <c r="T26" s="16"/>
      <c r="U26" s="16"/>
    </row>
    <row r="27" spans="1:21" s="3" customFormat="1" ht="18" customHeight="1">
      <c r="A27" s="8">
        <f>A25+1</f>
        <v>14</v>
      </c>
      <c r="B27" s="19" t="s">
        <v>52</v>
      </c>
      <c r="C27" s="10" t="s">
        <v>53</v>
      </c>
      <c r="D27" s="26" t="s">
        <v>20</v>
      </c>
      <c r="E27" s="5"/>
      <c r="F27" s="5"/>
      <c r="G27" s="8">
        <f>SUM(E27+F27)</f>
        <v>0</v>
      </c>
      <c r="H27" s="5"/>
      <c r="I27" s="5"/>
      <c r="J27" s="8">
        <f>SUM(H27+I27)</f>
        <v>0</v>
      </c>
      <c r="K27" s="5"/>
      <c r="L27" s="5"/>
      <c r="M27" s="8">
        <f>SUM(K27+L27)</f>
        <v>0</v>
      </c>
      <c r="N27" s="8">
        <f t="shared" ref="N27:O29" si="10">SUM(E27+H27+K27)</f>
        <v>0</v>
      </c>
      <c r="O27" s="8">
        <f t="shared" si="10"/>
        <v>0</v>
      </c>
      <c r="P27" s="8">
        <f>SUM(N27+O27)</f>
        <v>0</v>
      </c>
      <c r="Q27" s="5"/>
      <c r="R27" s="5"/>
      <c r="S27" s="5"/>
      <c r="T27" s="5"/>
      <c r="U27" s="5"/>
    </row>
    <row r="28" spans="1:21" s="3" customFormat="1" ht="18" customHeight="1">
      <c r="A28" s="8">
        <f>A27+1</f>
        <v>15</v>
      </c>
      <c r="B28" s="19" t="s">
        <v>54</v>
      </c>
      <c r="C28" s="10" t="s">
        <v>55</v>
      </c>
      <c r="D28" s="26" t="s">
        <v>20</v>
      </c>
      <c r="E28" s="5"/>
      <c r="F28" s="5"/>
      <c r="G28" s="8">
        <f>SUM(E28+F28)</f>
        <v>0</v>
      </c>
      <c r="H28" s="5"/>
      <c r="I28" s="5"/>
      <c r="J28" s="8">
        <f>SUM(H28+I28)</f>
        <v>0</v>
      </c>
      <c r="K28" s="5"/>
      <c r="L28" s="5"/>
      <c r="M28" s="8">
        <f>SUM(K28+L28)</f>
        <v>0</v>
      </c>
      <c r="N28" s="8">
        <f t="shared" si="10"/>
        <v>0</v>
      </c>
      <c r="O28" s="8">
        <f t="shared" si="10"/>
        <v>0</v>
      </c>
      <c r="P28" s="8">
        <f>SUM(N28+O28)</f>
        <v>0</v>
      </c>
      <c r="Q28" s="5"/>
      <c r="R28" s="5"/>
      <c r="S28" s="5"/>
      <c r="T28" s="5"/>
      <c r="U28" s="5"/>
    </row>
    <row r="29" spans="1:21" s="3" customFormat="1" ht="18" customHeight="1">
      <c r="A29" s="8">
        <f>A28+1</f>
        <v>16</v>
      </c>
      <c r="B29" s="19" t="s">
        <v>56</v>
      </c>
      <c r="C29" s="10" t="s">
        <v>57</v>
      </c>
      <c r="D29" s="26" t="s">
        <v>20</v>
      </c>
      <c r="E29" s="5"/>
      <c r="F29" s="5"/>
      <c r="G29" s="8">
        <f>SUM(E29+F29)</f>
        <v>0</v>
      </c>
      <c r="H29" s="5"/>
      <c r="I29" s="5"/>
      <c r="J29" s="8">
        <f>SUM(H29+I29)</f>
        <v>0</v>
      </c>
      <c r="K29" s="5"/>
      <c r="L29" s="5"/>
      <c r="M29" s="8">
        <f>SUM(K29+L29)</f>
        <v>0</v>
      </c>
      <c r="N29" s="8">
        <f t="shared" si="10"/>
        <v>0</v>
      </c>
      <c r="O29" s="8">
        <f t="shared" si="10"/>
        <v>0</v>
      </c>
      <c r="P29" s="8">
        <f>SUM(N29+O29)</f>
        <v>0</v>
      </c>
      <c r="Q29" s="5"/>
      <c r="R29" s="5"/>
      <c r="S29" s="5"/>
      <c r="T29" s="5"/>
      <c r="U29" s="5"/>
    </row>
    <row r="30" spans="1:21" s="4" customFormat="1" ht="18" customHeight="1">
      <c r="A30" s="9"/>
      <c r="B30" s="14" t="s">
        <v>1</v>
      </c>
      <c r="C30" s="27"/>
      <c r="D30" s="28"/>
      <c r="E30" s="16"/>
      <c r="F30" s="16"/>
      <c r="G30" s="9">
        <f>SUM(G27:G29)</f>
        <v>0</v>
      </c>
      <c r="H30" s="16"/>
      <c r="I30" s="16"/>
      <c r="J30" s="9">
        <f>SUM(J27:J29)</f>
        <v>0</v>
      </c>
      <c r="K30" s="16"/>
      <c r="L30" s="16"/>
      <c r="M30" s="9">
        <f>SUM(M27:M29)</f>
        <v>0</v>
      </c>
      <c r="N30" s="9">
        <f>SUM(N27:N29)</f>
        <v>0</v>
      </c>
      <c r="O30" s="9">
        <f>SUM(O27:O29)</f>
        <v>0</v>
      </c>
      <c r="P30" s="9">
        <f>SUM(N30:O30)</f>
        <v>0</v>
      </c>
      <c r="Q30" s="16"/>
      <c r="R30" s="16"/>
      <c r="S30" s="16"/>
      <c r="T30" s="16"/>
      <c r="U30" s="16"/>
    </row>
    <row r="31" spans="1:21" s="3" customFormat="1" ht="18" customHeight="1">
      <c r="A31" s="8">
        <f>A29+1</f>
        <v>17</v>
      </c>
      <c r="B31" s="6" t="s">
        <v>58</v>
      </c>
      <c r="C31" s="10" t="s">
        <v>59</v>
      </c>
      <c r="D31" s="7" t="s">
        <v>21</v>
      </c>
      <c r="E31" s="5"/>
      <c r="F31" s="5"/>
      <c r="G31" s="8">
        <f>SUM(E31+F31)</f>
        <v>0</v>
      </c>
      <c r="H31" s="5"/>
      <c r="I31" s="5"/>
      <c r="J31" s="8">
        <f>SUM(H31+I31)</f>
        <v>0</v>
      </c>
      <c r="K31" s="5"/>
      <c r="L31" s="5"/>
      <c r="M31" s="8">
        <f>SUM(K31+L31)</f>
        <v>0</v>
      </c>
      <c r="N31" s="8">
        <f>SUM(E31+H31+K31)</f>
        <v>0</v>
      </c>
      <c r="O31" s="8">
        <f>SUM(F31+I31+L31)</f>
        <v>0</v>
      </c>
      <c r="P31" s="8">
        <f>SUM(N31+O31)</f>
        <v>0</v>
      </c>
      <c r="Q31" s="5"/>
      <c r="R31" s="5"/>
      <c r="S31" s="5"/>
      <c r="T31" s="5"/>
      <c r="U31" s="5"/>
    </row>
    <row r="32" spans="1:21" s="4" customFormat="1" ht="18" customHeight="1">
      <c r="A32" s="9"/>
      <c r="B32" s="14" t="s">
        <v>1</v>
      </c>
      <c r="C32" s="14"/>
      <c r="D32" s="15"/>
      <c r="E32" s="16"/>
      <c r="F32" s="16"/>
      <c r="G32" s="9">
        <f>SUM(G31:G31)</f>
        <v>0</v>
      </c>
      <c r="H32" s="16"/>
      <c r="I32" s="16"/>
      <c r="J32" s="9">
        <f>SUM(J31:J31)</f>
        <v>0</v>
      </c>
      <c r="K32" s="16"/>
      <c r="L32" s="16"/>
      <c r="M32" s="9">
        <f>SUM(M31:M31)</f>
        <v>0</v>
      </c>
      <c r="N32" s="9">
        <f>SUM(N31:N31)</f>
        <v>0</v>
      </c>
      <c r="O32" s="9">
        <f>SUM(O31:O31)</f>
        <v>0</v>
      </c>
      <c r="P32" s="9">
        <f>SUM(N32:O32)</f>
        <v>0</v>
      </c>
      <c r="Q32" s="16"/>
      <c r="R32" s="16"/>
      <c r="S32" s="16"/>
      <c r="T32" s="16"/>
      <c r="U32" s="16"/>
    </row>
    <row r="33" spans="1:21" s="3" customFormat="1" ht="18" customHeight="1">
      <c r="A33" s="8">
        <f>A31+1</f>
        <v>18</v>
      </c>
      <c r="B33" s="6" t="s">
        <v>60</v>
      </c>
      <c r="C33" s="10" t="s">
        <v>61</v>
      </c>
      <c r="D33" s="7" t="s">
        <v>12</v>
      </c>
      <c r="E33" s="5"/>
      <c r="F33" s="5"/>
      <c r="G33" s="8">
        <f>SUM(E33+F33)</f>
        <v>0</v>
      </c>
      <c r="H33" s="5"/>
      <c r="I33" s="5"/>
      <c r="J33" s="8">
        <f>SUM(H33+I33)</f>
        <v>0</v>
      </c>
      <c r="K33" s="5"/>
      <c r="L33" s="5"/>
      <c r="M33" s="8">
        <f>SUM(K33+L33)</f>
        <v>0</v>
      </c>
      <c r="N33" s="8">
        <f>SUM(E33+H33+K33)</f>
        <v>0</v>
      </c>
      <c r="O33" s="8">
        <f>SUM(F33+I33+L33)</f>
        <v>0</v>
      </c>
      <c r="P33" s="8">
        <f>SUM(N33+O33)</f>
        <v>0</v>
      </c>
      <c r="Q33" s="5"/>
      <c r="R33" s="5"/>
      <c r="S33" s="5"/>
      <c r="T33" s="5"/>
      <c r="U33" s="5"/>
    </row>
    <row r="34" spans="1:21" s="3" customFormat="1" ht="18" customHeight="1">
      <c r="A34" s="8">
        <f>A33+1</f>
        <v>19</v>
      </c>
      <c r="B34" s="19" t="s">
        <v>62</v>
      </c>
      <c r="C34" s="10" t="s">
        <v>11</v>
      </c>
      <c r="D34" s="7" t="s">
        <v>12</v>
      </c>
      <c r="E34" s="5"/>
      <c r="F34" s="5"/>
      <c r="G34" s="8">
        <f>SUM(E34+F34)</f>
        <v>0</v>
      </c>
      <c r="H34" s="5"/>
      <c r="I34" s="5"/>
      <c r="J34" s="8">
        <f>SUM(H34+I34)</f>
        <v>0</v>
      </c>
      <c r="K34" s="5"/>
      <c r="L34" s="5"/>
      <c r="M34" s="8">
        <f>SUM(K34+L34)</f>
        <v>0</v>
      </c>
      <c r="N34" s="8">
        <f>SUM(E34+H34+K34)</f>
        <v>0</v>
      </c>
      <c r="O34" s="8">
        <f>SUM(F34+I34+L34)</f>
        <v>0</v>
      </c>
      <c r="P34" s="8">
        <f>SUM(N34+O34)</f>
        <v>0</v>
      </c>
      <c r="Q34" s="5"/>
      <c r="R34" s="5"/>
      <c r="S34" s="5"/>
      <c r="T34" s="5"/>
      <c r="U34" s="5"/>
    </row>
    <row r="35" spans="1:21" s="4" customFormat="1" ht="18" customHeight="1">
      <c r="A35" s="9"/>
      <c r="B35" s="14" t="s">
        <v>1</v>
      </c>
      <c r="C35" s="14"/>
      <c r="D35" s="15"/>
      <c r="E35" s="16"/>
      <c r="F35" s="16"/>
      <c r="G35" s="9">
        <f>SUM(G33:G34)</f>
        <v>0</v>
      </c>
      <c r="H35" s="16"/>
      <c r="I35" s="16"/>
      <c r="J35" s="9">
        <f>SUM(J33:J34)</f>
        <v>0</v>
      </c>
      <c r="K35" s="16"/>
      <c r="L35" s="16"/>
      <c r="M35" s="9">
        <f>SUM(M33:M34)</f>
        <v>0</v>
      </c>
      <c r="N35" s="9">
        <f>SUM(N33:N34)</f>
        <v>0</v>
      </c>
      <c r="O35" s="9">
        <f>SUM(O33:O34)</f>
        <v>0</v>
      </c>
      <c r="P35" s="9">
        <f>SUM(N35:O35)</f>
        <v>0</v>
      </c>
      <c r="Q35" s="16"/>
      <c r="R35" s="16"/>
      <c r="S35" s="16"/>
      <c r="T35" s="16"/>
      <c r="U35" s="16"/>
    </row>
    <row r="36" spans="1:21" s="3" customFormat="1" ht="18" customHeight="1">
      <c r="A36" s="8">
        <f>A34+1</f>
        <v>20</v>
      </c>
      <c r="B36" s="6" t="s">
        <v>63</v>
      </c>
      <c r="C36" s="10" t="s">
        <v>64</v>
      </c>
      <c r="D36" s="29" t="s">
        <v>22</v>
      </c>
      <c r="E36" s="5"/>
      <c r="F36" s="5"/>
      <c r="G36" s="8">
        <f>SUM(E36+F36)</f>
        <v>0</v>
      </c>
      <c r="H36" s="5"/>
      <c r="I36" s="5"/>
      <c r="J36" s="8">
        <f>SUM(H36+I36)</f>
        <v>0</v>
      </c>
      <c r="K36" s="5"/>
      <c r="L36" s="5"/>
      <c r="M36" s="8">
        <f>SUM(K36+L36)</f>
        <v>0</v>
      </c>
      <c r="N36" s="8">
        <f>SUM(E36+H36+K36)</f>
        <v>0</v>
      </c>
      <c r="O36" s="8">
        <f>SUM(F36+I36+L36)</f>
        <v>0</v>
      </c>
      <c r="P36" s="8">
        <f>SUM(N36+O36)</f>
        <v>0</v>
      </c>
      <c r="Q36" s="5"/>
      <c r="R36" s="5"/>
      <c r="S36" s="5"/>
      <c r="T36" s="5"/>
      <c r="U36" s="5"/>
    </row>
    <row r="37" spans="1:21" s="4" customFormat="1" ht="18" customHeight="1">
      <c r="A37" s="9"/>
      <c r="B37" s="14" t="s">
        <v>1</v>
      </c>
      <c r="C37" s="30"/>
      <c r="D37" s="31"/>
      <c r="E37" s="16"/>
      <c r="F37" s="16"/>
      <c r="G37" s="9">
        <f>SUM(G36:G36)</f>
        <v>0</v>
      </c>
      <c r="H37" s="16"/>
      <c r="I37" s="16"/>
      <c r="J37" s="9">
        <f>SUM(J36:J36)</f>
        <v>0</v>
      </c>
      <c r="K37" s="16"/>
      <c r="L37" s="16"/>
      <c r="M37" s="9">
        <f>SUM(M36:M36)</f>
        <v>0</v>
      </c>
      <c r="N37" s="9">
        <f>SUM(N36:N36)</f>
        <v>0</v>
      </c>
      <c r="O37" s="9">
        <f>SUM(O36:O36)</f>
        <v>0</v>
      </c>
      <c r="P37" s="9">
        <f>SUM(N37:O37)</f>
        <v>0</v>
      </c>
      <c r="Q37" s="16"/>
      <c r="R37" s="16"/>
      <c r="S37" s="16"/>
      <c r="T37" s="16"/>
      <c r="U37" s="16"/>
    </row>
    <row r="38" spans="1:21" s="3" customFormat="1" ht="18" customHeight="1">
      <c r="A38" s="8">
        <f>A36+1</f>
        <v>21</v>
      </c>
      <c r="B38" s="19" t="s">
        <v>92</v>
      </c>
      <c r="C38" s="10" t="s">
        <v>65</v>
      </c>
      <c r="D38" s="24" t="s">
        <v>23</v>
      </c>
      <c r="E38" s="5"/>
      <c r="F38" s="5"/>
      <c r="G38" s="8">
        <f>SUM(E38+F38)</f>
        <v>0</v>
      </c>
      <c r="H38" s="5"/>
      <c r="I38" s="5"/>
      <c r="J38" s="8">
        <f>SUM(H38+I38)</f>
        <v>0</v>
      </c>
      <c r="K38" s="5"/>
      <c r="L38" s="5"/>
      <c r="M38" s="8">
        <f>SUM(K38+L38)</f>
        <v>0</v>
      </c>
      <c r="N38" s="8">
        <f>SUM(E38+H38+K38)</f>
        <v>0</v>
      </c>
      <c r="O38" s="8">
        <f>SUM(F38+I38+L38)</f>
        <v>0</v>
      </c>
      <c r="P38" s="8">
        <f>SUM(N38+O38)</f>
        <v>0</v>
      </c>
      <c r="Q38" s="5"/>
      <c r="R38" s="5"/>
      <c r="S38" s="5"/>
      <c r="T38" s="5"/>
      <c r="U38" s="5"/>
    </row>
    <row r="39" spans="1:21" s="3" customFormat="1" ht="18" customHeight="1">
      <c r="A39" s="8">
        <f t="shared" ref="A39:A44" si="11">A38+1</f>
        <v>22</v>
      </c>
      <c r="B39" s="19" t="s">
        <v>93</v>
      </c>
      <c r="C39" s="10" t="s">
        <v>66</v>
      </c>
      <c r="D39" s="24" t="s">
        <v>23</v>
      </c>
      <c r="E39" s="5"/>
      <c r="F39" s="5"/>
      <c r="G39" s="8">
        <f>SUM(E39+F39)</f>
        <v>0</v>
      </c>
      <c r="H39" s="5"/>
      <c r="I39" s="5"/>
      <c r="J39" s="8">
        <f>SUM(H39+I39)</f>
        <v>0</v>
      </c>
      <c r="K39" s="5"/>
      <c r="L39" s="5"/>
      <c r="M39" s="8">
        <f>SUM(K39+L39)</f>
        <v>0</v>
      </c>
      <c r="N39" s="8">
        <f>SUM(E39+H39+K39)</f>
        <v>0</v>
      </c>
      <c r="O39" s="8">
        <f>SUM(F39+I39+L39)</f>
        <v>0</v>
      </c>
      <c r="P39" s="8">
        <f>SUM(N39+O39)</f>
        <v>0</v>
      </c>
      <c r="Q39" s="5"/>
      <c r="R39" s="5"/>
      <c r="S39" s="5"/>
      <c r="T39" s="5"/>
      <c r="U39" s="5"/>
    </row>
    <row r="40" spans="1:21" s="4" customFormat="1" ht="18" customHeight="1">
      <c r="A40" s="9"/>
      <c r="B40" s="14" t="s">
        <v>1</v>
      </c>
      <c r="C40" s="27"/>
      <c r="D40" s="25"/>
      <c r="E40" s="16"/>
      <c r="F40" s="16"/>
      <c r="G40" s="9">
        <f>SUM(G38:G39)</f>
        <v>0</v>
      </c>
      <c r="H40" s="16"/>
      <c r="I40" s="16"/>
      <c r="J40" s="9">
        <f>SUM(J38:J39)</f>
        <v>0</v>
      </c>
      <c r="K40" s="16"/>
      <c r="L40" s="16"/>
      <c r="M40" s="9">
        <f>SUM(M38:M39)</f>
        <v>0</v>
      </c>
      <c r="N40" s="9">
        <f>SUM(N38:N39)</f>
        <v>0</v>
      </c>
      <c r="O40" s="9">
        <f>SUM(O38:O39)</f>
        <v>0</v>
      </c>
      <c r="P40" s="9">
        <f>SUM(N40:O40)</f>
        <v>0</v>
      </c>
      <c r="Q40" s="16"/>
      <c r="R40" s="16"/>
      <c r="S40" s="16"/>
      <c r="T40" s="16"/>
      <c r="U40" s="16"/>
    </row>
    <row r="41" spans="1:21" s="3" customFormat="1" ht="18" customHeight="1">
      <c r="A41" s="8">
        <f>A39+1</f>
        <v>23</v>
      </c>
      <c r="B41" s="6" t="s">
        <v>67</v>
      </c>
      <c r="C41" s="10" t="s">
        <v>68</v>
      </c>
      <c r="D41" s="7" t="s">
        <v>24</v>
      </c>
      <c r="E41" s="5"/>
      <c r="F41" s="5"/>
      <c r="G41" s="8">
        <f>SUM(E41+F41)</f>
        <v>0</v>
      </c>
      <c r="H41" s="5"/>
      <c r="I41" s="5"/>
      <c r="J41" s="8">
        <f>SUM(H41+I41)</f>
        <v>0</v>
      </c>
      <c r="K41" s="5"/>
      <c r="L41" s="5"/>
      <c r="M41" s="8">
        <f>SUM(K41+L41)</f>
        <v>0</v>
      </c>
      <c r="N41" s="8">
        <f t="shared" ref="N41:O44" si="12">SUM(E41+H41+K41)</f>
        <v>0</v>
      </c>
      <c r="O41" s="8">
        <f t="shared" si="12"/>
        <v>0</v>
      </c>
      <c r="P41" s="8">
        <f>SUM(N41+O41)</f>
        <v>0</v>
      </c>
      <c r="Q41" s="5"/>
      <c r="R41" s="5"/>
      <c r="S41" s="5"/>
      <c r="T41" s="5"/>
      <c r="U41" s="5"/>
    </row>
    <row r="42" spans="1:21" s="3" customFormat="1" ht="18" customHeight="1">
      <c r="A42" s="8">
        <f t="shared" si="11"/>
        <v>24</v>
      </c>
      <c r="B42" s="6" t="s">
        <v>94</v>
      </c>
      <c r="C42" s="10" t="s">
        <v>69</v>
      </c>
      <c r="D42" s="7" t="s">
        <v>24</v>
      </c>
      <c r="E42" s="5"/>
      <c r="F42" s="5"/>
      <c r="G42" s="8">
        <f>SUM(E42+F42)</f>
        <v>0</v>
      </c>
      <c r="H42" s="5"/>
      <c r="I42" s="5"/>
      <c r="J42" s="8">
        <f>SUM(H42+I42)</f>
        <v>0</v>
      </c>
      <c r="K42" s="5"/>
      <c r="L42" s="5"/>
      <c r="M42" s="8">
        <f>SUM(K42+L42)</f>
        <v>0</v>
      </c>
      <c r="N42" s="8">
        <f t="shared" si="12"/>
        <v>0</v>
      </c>
      <c r="O42" s="8">
        <f t="shared" si="12"/>
        <v>0</v>
      </c>
      <c r="P42" s="8">
        <f>SUM(N42+O42)</f>
        <v>0</v>
      </c>
      <c r="Q42" s="5"/>
      <c r="R42" s="5"/>
      <c r="S42" s="5"/>
      <c r="T42" s="5"/>
      <c r="U42" s="5"/>
    </row>
    <row r="43" spans="1:21" s="3" customFormat="1" ht="18" customHeight="1">
      <c r="A43" s="8">
        <f t="shared" si="11"/>
        <v>25</v>
      </c>
      <c r="B43" s="6" t="s">
        <v>70</v>
      </c>
      <c r="C43" s="10" t="s">
        <v>71</v>
      </c>
      <c r="D43" s="7" t="s">
        <v>24</v>
      </c>
      <c r="E43" s="5"/>
      <c r="F43" s="5"/>
      <c r="G43" s="8">
        <f>SUM(E43+F43)</f>
        <v>0</v>
      </c>
      <c r="H43" s="5"/>
      <c r="I43" s="5"/>
      <c r="J43" s="8">
        <f>SUM(H43+I43)</f>
        <v>0</v>
      </c>
      <c r="K43" s="5"/>
      <c r="L43" s="5"/>
      <c r="M43" s="8">
        <f>SUM(K43+L43)</f>
        <v>0</v>
      </c>
      <c r="N43" s="8">
        <f t="shared" si="12"/>
        <v>0</v>
      </c>
      <c r="O43" s="8">
        <f t="shared" si="12"/>
        <v>0</v>
      </c>
      <c r="P43" s="8">
        <f>SUM(N43+O43)</f>
        <v>0</v>
      </c>
      <c r="Q43" s="5"/>
      <c r="R43" s="5"/>
      <c r="S43" s="5"/>
      <c r="T43" s="5"/>
      <c r="U43" s="5"/>
    </row>
    <row r="44" spans="1:21" s="3" customFormat="1" ht="18" customHeight="1">
      <c r="A44" s="8">
        <f t="shared" si="11"/>
        <v>26</v>
      </c>
      <c r="B44" s="6" t="s">
        <v>95</v>
      </c>
      <c r="C44" s="10" t="s">
        <v>72</v>
      </c>
      <c r="D44" s="7" t="s">
        <v>24</v>
      </c>
      <c r="E44" s="5"/>
      <c r="F44" s="5"/>
      <c r="G44" s="8">
        <f>SUM(E44+F44)</f>
        <v>0</v>
      </c>
      <c r="H44" s="5"/>
      <c r="I44" s="5"/>
      <c r="J44" s="8">
        <f>SUM(H44+I44)</f>
        <v>0</v>
      </c>
      <c r="K44" s="5"/>
      <c r="L44" s="5"/>
      <c r="M44" s="8">
        <f>SUM(K44+L44)</f>
        <v>0</v>
      </c>
      <c r="N44" s="8">
        <f t="shared" si="12"/>
        <v>0</v>
      </c>
      <c r="O44" s="8">
        <f t="shared" si="12"/>
        <v>0</v>
      </c>
      <c r="P44" s="8">
        <f>SUM(N44+O44)</f>
        <v>0</v>
      </c>
      <c r="Q44" s="5"/>
      <c r="R44" s="5"/>
      <c r="S44" s="5"/>
      <c r="T44" s="5"/>
      <c r="U44" s="5"/>
    </row>
    <row r="45" spans="1:21" s="4" customFormat="1" ht="18" customHeight="1">
      <c r="A45" s="9"/>
      <c r="B45" s="14" t="s">
        <v>1</v>
      </c>
      <c r="C45" s="27"/>
      <c r="D45" s="15"/>
      <c r="E45" s="16"/>
      <c r="F45" s="16"/>
      <c r="G45" s="9">
        <f>SUM(G41:G44)</f>
        <v>0</v>
      </c>
      <c r="H45" s="16"/>
      <c r="I45" s="16"/>
      <c r="J45" s="9">
        <f>SUM(J41:J44)</f>
        <v>0</v>
      </c>
      <c r="K45" s="16"/>
      <c r="L45" s="16"/>
      <c r="M45" s="9">
        <f>SUM(M41:M44)</f>
        <v>0</v>
      </c>
      <c r="N45" s="9">
        <f>SUM(N41:N44)</f>
        <v>0</v>
      </c>
      <c r="O45" s="9">
        <f>SUM(O41:O44)</f>
        <v>0</v>
      </c>
      <c r="P45" s="9">
        <f>SUM(N45:O45)</f>
        <v>0</v>
      </c>
      <c r="Q45" s="16"/>
      <c r="R45" s="16"/>
      <c r="S45" s="16"/>
      <c r="T45" s="16"/>
      <c r="U45" s="16"/>
    </row>
    <row r="46" spans="1:21" s="3" customFormat="1" ht="18" customHeight="1">
      <c r="A46" s="8">
        <f>A44+1</f>
        <v>27</v>
      </c>
      <c r="B46" s="6" t="s">
        <v>96</v>
      </c>
      <c r="C46" s="10" t="s">
        <v>73</v>
      </c>
      <c r="D46" s="7" t="s">
        <v>25</v>
      </c>
      <c r="E46" s="5"/>
      <c r="F46" s="5"/>
      <c r="G46" s="8">
        <f>SUM(E46+F46)</f>
        <v>0</v>
      </c>
      <c r="H46" s="8"/>
      <c r="I46" s="8"/>
      <c r="J46" s="8">
        <f>SUM(H46+I46)</f>
        <v>0</v>
      </c>
      <c r="K46" s="8"/>
      <c r="L46" s="8"/>
      <c r="M46" s="8">
        <f>SUM(K46+L46)</f>
        <v>0</v>
      </c>
      <c r="N46" s="8">
        <f>SUM(E46+H46+K46)</f>
        <v>0</v>
      </c>
      <c r="O46" s="8">
        <f>SUM(F46+I46+L46)</f>
        <v>0</v>
      </c>
      <c r="P46" s="8">
        <f>SUM(N46+O46)</f>
        <v>0</v>
      </c>
      <c r="Q46" s="33"/>
      <c r="R46" s="5"/>
      <c r="S46" s="5"/>
      <c r="T46" s="5"/>
      <c r="U46" s="5"/>
    </row>
    <row r="47" spans="1:21" s="4" customFormat="1" ht="18" customHeight="1">
      <c r="A47" s="9"/>
      <c r="B47" s="14" t="s">
        <v>1</v>
      </c>
      <c r="C47" s="14"/>
      <c r="D47" s="15"/>
      <c r="E47" s="16"/>
      <c r="F47" s="16"/>
      <c r="G47" s="9">
        <f>SUM(G46:G46)</f>
        <v>0</v>
      </c>
      <c r="H47" s="16"/>
      <c r="I47" s="16"/>
      <c r="J47" s="9">
        <f>SUM(J46:J46)</f>
        <v>0</v>
      </c>
      <c r="K47" s="16"/>
      <c r="L47" s="16"/>
      <c r="M47" s="9">
        <f>SUM(M46:M46)</f>
        <v>0</v>
      </c>
      <c r="N47" s="9">
        <f>SUM(N46:N46)</f>
        <v>0</v>
      </c>
      <c r="O47" s="9">
        <f>SUM(O46:O46)</f>
        <v>0</v>
      </c>
      <c r="P47" s="9">
        <f>SUM(N47:O47)</f>
        <v>0</v>
      </c>
      <c r="Q47" s="16"/>
      <c r="R47" s="16"/>
      <c r="S47" s="16"/>
      <c r="T47" s="16"/>
      <c r="U47" s="16"/>
    </row>
    <row r="48" spans="1:21" s="3" customFormat="1" ht="18" customHeight="1">
      <c r="A48" s="8">
        <f>A46+1</f>
        <v>28</v>
      </c>
      <c r="B48" s="6" t="s">
        <v>74</v>
      </c>
      <c r="C48" s="10" t="s">
        <v>75</v>
      </c>
      <c r="D48" s="7" t="s">
        <v>26</v>
      </c>
      <c r="E48" s="5"/>
      <c r="F48" s="5"/>
      <c r="G48" s="8">
        <f>SUM(E48+F48)</f>
        <v>0</v>
      </c>
      <c r="H48" s="5"/>
      <c r="I48" s="5"/>
      <c r="J48" s="8">
        <f>SUM(H48+I48)</f>
        <v>0</v>
      </c>
      <c r="K48" s="5"/>
      <c r="L48" s="5"/>
      <c r="M48" s="8">
        <f>SUM(K48+L48)</f>
        <v>0</v>
      </c>
      <c r="N48" s="8">
        <f>SUM(E48+H48+K48)</f>
        <v>0</v>
      </c>
      <c r="O48" s="8">
        <f>SUM(F48+I48+L48)</f>
        <v>0</v>
      </c>
      <c r="P48" s="8">
        <f>SUM(N48+O48)</f>
        <v>0</v>
      </c>
      <c r="Q48" s="5"/>
      <c r="R48" s="5"/>
      <c r="S48" s="5"/>
      <c r="T48" s="5"/>
      <c r="U48" s="5"/>
    </row>
    <row r="49" spans="1:21" s="4" customFormat="1" ht="18" customHeight="1">
      <c r="A49" s="9"/>
      <c r="B49" s="14" t="s">
        <v>1</v>
      </c>
      <c r="C49" s="14"/>
      <c r="D49" s="15"/>
      <c r="E49" s="16"/>
      <c r="F49" s="16"/>
      <c r="G49" s="9">
        <f>SUM(G48:G48)</f>
        <v>0</v>
      </c>
      <c r="H49" s="16"/>
      <c r="I49" s="16"/>
      <c r="J49" s="9">
        <f>SUM(J48:J48)</f>
        <v>0</v>
      </c>
      <c r="K49" s="16"/>
      <c r="L49" s="16"/>
      <c r="M49" s="9">
        <f>SUM(M48:M48)</f>
        <v>0</v>
      </c>
      <c r="N49" s="9">
        <f>SUM(N48:N48)</f>
        <v>0</v>
      </c>
      <c r="O49" s="9">
        <f>SUM(O48:O48)</f>
        <v>0</v>
      </c>
      <c r="P49" s="9">
        <f>SUM(N49:O49)</f>
        <v>0</v>
      </c>
      <c r="Q49" s="16"/>
      <c r="R49" s="16"/>
      <c r="S49" s="16"/>
      <c r="T49" s="16"/>
      <c r="U49" s="16"/>
    </row>
    <row r="50" spans="1:21" s="3" customFormat="1" ht="18" customHeight="1">
      <c r="A50" s="8">
        <f>A48+1</f>
        <v>29</v>
      </c>
      <c r="B50" s="6" t="s">
        <v>76</v>
      </c>
      <c r="C50" s="10" t="s">
        <v>77</v>
      </c>
      <c r="D50" s="7" t="s">
        <v>27</v>
      </c>
      <c r="E50" s="5"/>
      <c r="F50" s="5"/>
      <c r="G50" s="8">
        <f>SUM(E50+F50)</f>
        <v>0</v>
      </c>
      <c r="H50" s="5"/>
      <c r="I50" s="5"/>
      <c r="J50" s="8">
        <f>SUM(H50+I50)</f>
        <v>0</v>
      </c>
      <c r="K50" s="5"/>
      <c r="L50" s="5"/>
      <c r="M50" s="8">
        <f>SUM(K50+L50)</f>
        <v>0</v>
      </c>
      <c r="N50" s="8">
        <f>SUM(E50+H50+K50)</f>
        <v>0</v>
      </c>
      <c r="O50" s="8">
        <f>SUM(F50+I50+L50)</f>
        <v>0</v>
      </c>
      <c r="P50" s="8">
        <f>SUM(N50+O50)</f>
        <v>0</v>
      </c>
      <c r="Q50" s="12"/>
      <c r="R50" s="5"/>
      <c r="S50" s="12"/>
      <c r="T50" s="5"/>
      <c r="U50" s="5"/>
    </row>
    <row r="51" spans="1:21" s="4" customFormat="1" ht="18" customHeight="1">
      <c r="A51" s="9"/>
      <c r="B51" s="14" t="s">
        <v>1</v>
      </c>
      <c r="C51" s="14"/>
      <c r="D51" s="15"/>
      <c r="E51" s="16"/>
      <c r="F51" s="16"/>
      <c r="G51" s="9">
        <f>SUM(G50:G50)</f>
        <v>0</v>
      </c>
      <c r="H51" s="16"/>
      <c r="I51" s="16"/>
      <c r="J51" s="9">
        <f>SUM(J50:J50)</f>
        <v>0</v>
      </c>
      <c r="K51" s="16"/>
      <c r="L51" s="16"/>
      <c r="M51" s="9">
        <f>SUM(M50:M50)</f>
        <v>0</v>
      </c>
      <c r="N51" s="9">
        <f>SUM(N50:N50)</f>
        <v>0</v>
      </c>
      <c r="O51" s="9">
        <f>SUM(O50:O50)</f>
        <v>0</v>
      </c>
      <c r="P51" s="9">
        <f>SUM(N51:O51)</f>
        <v>0</v>
      </c>
      <c r="Q51" s="16"/>
      <c r="R51" s="16"/>
      <c r="S51" s="16"/>
      <c r="T51" s="16"/>
      <c r="U51" s="16"/>
    </row>
    <row r="52" spans="1:21" s="3" customFormat="1" ht="18" customHeight="1">
      <c r="A52" s="8">
        <f>A50+1</f>
        <v>30</v>
      </c>
      <c r="B52" s="6" t="s">
        <v>78</v>
      </c>
      <c r="C52" s="10" t="s">
        <v>14</v>
      </c>
      <c r="D52" s="24" t="s">
        <v>28</v>
      </c>
      <c r="E52" s="5"/>
      <c r="F52" s="5"/>
      <c r="G52" s="8">
        <f>SUM(E52+F52)</f>
        <v>0</v>
      </c>
      <c r="H52" s="5"/>
      <c r="I52" s="5"/>
      <c r="J52" s="8">
        <f>SUM(H52+I52)</f>
        <v>0</v>
      </c>
      <c r="K52" s="5"/>
      <c r="L52" s="5"/>
      <c r="M52" s="8">
        <f>SUM(K52+L52)</f>
        <v>0</v>
      </c>
      <c r="N52" s="8">
        <f>SUM(E52+H52+K52)</f>
        <v>0</v>
      </c>
      <c r="O52" s="8">
        <f>SUM(F52+I52+L52)</f>
        <v>0</v>
      </c>
      <c r="P52" s="8">
        <f>SUM(N52+O52)</f>
        <v>0</v>
      </c>
      <c r="Q52" s="5"/>
      <c r="R52" s="5"/>
      <c r="S52" s="5"/>
      <c r="T52" s="5"/>
      <c r="U52" s="5"/>
    </row>
    <row r="53" spans="1:21" s="4" customFormat="1" ht="18" customHeight="1">
      <c r="A53" s="9"/>
      <c r="B53" s="14" t="s">
        <v>1</v>
      </c>
      <c r="C53" s="17"/>
      <c r="D53" s="25"/>
      <c r="E53" s="16"/>
      <c r="F53" s="16"/>
      <c r="G53" s="9">
        <f>SUM(G52:G52)</f>
        <v>0</v>
      </c>
      <c r="H53" s="16"/>
      <c r="I53" s="16"/>
      <c r="J53" s="9">
        <f>SUM(J52:J52)</f>
        <v>0</v>
      </c>
      <c r="K53" s="16"/>
      <c r="L53" s="16"/>
      <c r="M53" s="9">
        <f>SUM(M52:M52)</f>
        <v>0</v>
      </c>
      <c r="N53" s="9">
        <f>SUM(N52:N52)</f>
        <v>0</v>
      </c>
      <c r="O53" s="9">
        <f>SUM(O52:O52)</f>
        <v>0</v>
      </c>
      <c r="P53" s="9">
        <f>SUM(N53:O53)</f>
        <v>0</v>
      </c>
      <c r="Q53" s="16"/>
      <c r="R53" s="16"/>
      <c r="S53" s="16"/>
      <c r="T53" s="16"/>
      <c r="U53" s="16"/>
    </row>
    <row r="54" spans="1:21" s="3" customFormat="1" ht="18" customHeight="1">
      <c r="A54" s="8">
        <f>A52+1</f>
        <v>31</v>
      </c>
      <c r="B54" s="6" t="s">
        <v>79</v>
      </c>
      <c r="C54" s="10" t="s">
        <v>80</v>
      </c>
      <c r="D54" s="7" t="s">
        <v>29</v>
      </c>
      <c r="E54" s="5"/>
      <c r="F54" s="5"/>
      <c r="G54" s="8">
        <f>SUM(E54+F54)</f>
        <v>0</v>
      </c>
      <c r="H54" s="5"/>
      <c r="I54" s="5"/>
      <c r="J54" s="8">
        <f>SUM(H54+I54)</f>
        <v>0</v>
      </c>
      <c r="K54" s="5"/>
      <c r="L54" s="5"/>
      <c r="M54" s="8">
        <f>SUM(K54+L54)</f>
        <v>0</v>
      </c>
      <c r="N54" s="8">
        <f t="shared" ref="N54:O56" si="13">SUM(E54+H54+K54)</f>
        <v>0</v>
      </c>
      <c r="O54" s="8">
        <f t="shared" si="13"/>
        <v>0</v>
      </c>
      <c r="P54" s="8">
        <f>SUM(N54+O54)</f>
        <v>0</v>
      </c>
      <c r="Q54" s="5"/>
      <c r="R54" s="5"/>
      <c r="S54" s="5"/>
      <c r="T54" s="5"/>
      <c r="U54" s="5"/>
    </row>
    <row r="55" spans="1:21" s="3" customFormat="1" ht="18" customHeight="1">
      <c r="A55" s="8">
        <f>A54+1</f>
        <v>32</v>
      </c>
      <c r="B55" s="6" t="s">
        <v>81</v>
      </c>
      <c r="C55" s="10" t="s">
        <v>82</v>
      </c>
      <c r="D55" s="7" t="s">
        <v>29</v>
      </c>
      <c r="E55" s="5"/>
      <c r="F55" s="5"/>
      <c r="G55" s="8">
        <f>SUM(E55+F55)</f>
        <v>0</v>
      </c>
      <c r="H55" s="5"/>
      <c r="I55" s="5"/>
      <c r="J55" s="8">
        <f>SUM(H55+I55)</f>
        <v>0</v>
      </c>
      <c r="K55" s="5"/>
      <c r="L55" s="5"/>
      <c r="M55" s="8">
        <f>SUM(K55+L55)</f>
        <v>0</v>
      </c>
      <c r="N55" s="8">
        <f t="shared" si="13"/>
        <v>0</v>
      </c>
      <c r="O55" s="8">
        <f t="shared" si="13"/>
        <v>0</v>
      </c>
      <c r="P55" s="8">
        <f>SUM(N55+O55)</f>
        <v>0</v>
      </c>
      <c r="Q55" s="5"/>
      <c r="R55" s="5"/>
      <c r="S55" s="5"/>
      <c r="T55" s="5"/>
      <c r="U55" s="5"/>
    </row>
    <row r="56" spans="1:21" s="3" customFormat="1" ht="18" customHeight="1">
      <c r="A56" s="8">
        <f>A55+1</f>
        <v>33</v>
      </c>
      <c r="B56" s="6" t="s">
        <v>83</v>
      </c>
      <c r="C56" s="10" t="s">
        <v>84</v>
      </c>
      <c r="D56" s="7" t="s">
        <v>29</v>
      </c>
      <c r="E56" s="5"/>
      <c r="F56" s="5"/>
      <c r="G56" s="8">
        <f>SUM(E56+F56)</f>
        <v>0</v>
      </c>
      <c r="H56" s="5"/>
      <c r="I56" s="5"/>
      <c r="J56" s="8">
        <f>SUM(H56+I56)</f>
        <v>0</v>
      </c>
      <c r="K56" s="5"/>
      <c r="L56" s="5"/>
      <c r="M56" s="8">
        <f>SUM(K56+L56)</f>
        <v>0</v>
      </c>
      <c r="N56" s="8">
        <f t="shared" si="13"/>
        <v>0</v>
      </c>
      <c r="O56" s="8">
        <f t="shared" si="13"/>
        <v>0</v>
      </c>
      <c r="P56" s="8">
        <f>SUM(N56+O56)</f>
        <v>0</v>
      </c>
      <c r="Q56" s="5"/>
      <c r="R56" s="5"/>
      <c r="S56" s="5"/>
      <c r="T56" s="5"/>
      <c r="U56" s="5"/>
    </row>
    <row r="57" spans="1:21" s="4" customFormat="1" ht="18" customHeight="1">
      <c r="A57" s="9"/>
      <c r="B57" s="14" t="s">
        <v>1</v>
      </c>
      <c r="C57" s="30"/>
      <c r="D57" s="15"/>
      <c r="E57" s="16"/>
      <c r="F57" s="16"/>
      <c r="G57" s="9">
        <f>SUM(G54:G56)</f>
        <v>0</v>
      </c>
      <c r="H57" s="16"/>
      <c r="I57" s="16"/>
      <c r="J57" s="9">
        <f>SUM(J54:J56)</f>
        <v>0</v>
      </c>
      <c r="K57" s="16"/>
      <c r="L57" s="16"/>
      <c r="M57" s="9">
        <f>SUM(M54:M56)</f>
        <v>0</v>
      </c>
      <c r="N57" s="9">
        <f>SUM(N54:N56)</f>
        <v>0</v>
      </c>
      <c r="O57" s="9">
        <f>SUM(O54:O56)</f>
        <v>0</v>
      </c>
      <c r="P57" s="9">
        <f>SUM(N57:O57)</f>
        <v>0</v>
      </c>
      <c r="Q57" s="16"/>
      <c r="R57" s="16"/>
      <c r="S57" s="16"/>
      <c r="T57" s="16"/>
      <c r="U57" s="16"/>
    </row>
    <row r="58" spans="1:21" s="3" customFormat="1" ht="18" customHeight="1">
      <c r="A58" s="8">
        <f>A56+1</f>
        <v>34</v>
      </c>
      <c r="B58" s="6" t="s">
        <v>85</v>
      </c>
      <c r="C58" s="10" t="s">
        <v>86</v>
      </c>
      <c r="D58" s="26" t="s">
        <v>30</v>
      </c>
      <c r="E58" s="5"/>
      <c r="F58" s="5"/>
      <c r="G58" s="8">
        <f>SUM(E58+F58)</f>
        <v>0</v>
      </c>
      <c r="H58" s="5"/>
      <c r="I58" s="5"/>
      <c r="J58" s="8">
        <f>SUM(H58+I58)</f>
        <v>0</v>
      </c>
      <c r="K58" s="5"/>
      <c r="L58" s="5"/>
      <c r="M58" s="8">
        <f>SUM(K58+L58)</f>
        <v>0</v>
      </c>
      <c r="N58" s="8">
        <f>SUM(E58+H58+K58)</f>
        <v>0</v>
      </c>
      <c r="O58" s="8">
        <f>SUM(F58+I58+L58)</f>
        <v>0</v>
      </c>
      <c r="P58" s="8">
        <f>SUM(N58+O58)</f>
        <v>0</v>
      </c>
      <c r="Q58" s="5"/>
      <c r="R58" s="5"/>
      <c r="S58" s="5"/>
      <c r="T58" s="5"/>
      <c r="U58" s="5"/>
    </row>
    <row r="59" spans="1:21" s="4" customFormat="1" ht="18" customHeight="1">
      <c r="A59" s="11"/>
      <c r="B59" s="14" t="s">
        <v>1</v>
      </c>
      <c r="C59" s="22"/>
      <c r="D59" s="15"/>
      <c r="E59" s="16"/>
      <c r="F59" s="16"/>
      <c r="G59" s="9">
        <f>SUM(G58:G58)</f>
        <v>0</v>
      </c>
      <c r="H59" s="16"/>
      <c r="I59" s="16"/>
      <c r="J59" s="9">
        <f>SUM(J58:J58)</f>
        <v>0</v>
      </c>
      <c r="K59" s="16"/>
      <c r="L59" s="16"/>
      <c r="M59" s="9">
        <f>SUM(M58:M58)</f>
        <v>0</v>
      </c>
      <c r="N59" s="9">
        <f>SUM(N58:N58)</f>
        <v>0</v>
      </c>
      <c r="O59" s="9">
        <f>SUM(O58:O58)</f>
        <v>0</v>
      </c>
      <c r="P59" s="9">
        <f>SUM(N59:O59)</f>
        <v>0</v>
      </c>
      <c r="Q59" s="11"/>
      <c r="R59" s="9"/>
      <c r="S59" s="9"/>
      <c r="T59" s="9"/>
      <c r="U59" s="9"/>
    </row>
    <row r="60" spans="1:21" s="4" customFormat="1" ht="18" customHeight="1">
      <c r="A60" s="11"/>
      <c r="B60" s="27" t="s">
        <v>13</v>
      </c>
      <c r="C60" s="27"/>
      <c r="D60" s="28"/>
      <c r="E60" s="16"/>
      <c r="F60" s="16"/>
      <c r="G60" s="9">
        <f>G12+G15+G18+G21+G23+G26+G30+G32+G35+G37+G40+G45+G47+G49+G51+G53+G57+G59</f>
        <v>0</v>
      </c>
      <c r="H60" s="16"/>
      <c r="I60" s="16"/>
      <c r="J60" s="9">
        <f>J12+J15+J18+J21+J23+J26+J30+J32+J35+J37+J40+J45+J47+J49+J51+J53+J57+J59</f>
        <v>0</v>
      </c>
      <c r="K60" s="16"/>
      <c r="L60" s="16"/>
      <c r="M60" s="9">
        <f>M12+M15+M18+M21+M23+M26+M30+M32+M35+M37+M40+M45+M47+M49+M51+M53+M57+M59</f>
        <v>0</v>
      </c>
      <c r="N60" s="9">
        <f>N12+N15+N18+N21+N23+N26+N30+N32+N35+N37+N40+N45+N47+N49+N51+N53+N57+N59</f>
        <v>0</v>
      </c>
      <c r="O60" s="9">
        <f>O12+O15+O18+O21+O23+O26+O30+O32+O35+O37+O40+O45+O47+O49+O51+O53+O57+O59</f>
        <v>0</v>
      </c>
      <c r="P60" s="9">
        <f>P12+P15+P18+P21+P23+P26+P30+P32+P35+P37+P40+P45+P47+P49+P51+P53+P57+P59</f>
        <v>0</v>
      </c>
      <c r="Q60" s="11"/>
      <c r="R60" s="9"/>
      <c r="S60" s="9"/>
      <c r="T60" s="9"/>
      <c r="U60" s="9"/>
    </row>
    <row r="63" spans="1:21">
      <c r="Q63" t="s">
        <v>205</v>
      </c>
    </row>
    <row r="64" spans="1:21">
      <c r="D64" s="2"/>
      <c r="E64" s="2"/>
      <c r="F64" s="2"/>
      <c r="G64" s="2"/>
      <c r="Q64" t="s">
        <v>207</v>
      </c>
    </row>
    <row r="65" spans="4:17">
      <c r="D65" s="1"/>
      <c r="E65" s="2"/>
      <c r="F65" s="2"/>
      <c r="G65" s="2"/>
    </row>
    <row r="70" spans="4:17">
      <c r="Q70" s="108"/>
    </row>
    <row r="71" spans="4:17">
      <c r="Q71" s="107" t="s">
        <v>202</v>
      </c>
    </row>
  </sheetData>
  <mergeCells count="20">
    <mergeCell ref="R4:U4"/>
    <mergeCell ref="T5:T6"/>
    <mergeCell ref="U5:U6"/>
    <mergeCell ref="S5:S6"/>
    <mergeCell ref="A1:T1"/>
    <mergeCell ref="A2:T2"/>
    <mergeCell ref="B4:B6"/>
    <mergeCell ref="C4:C6"/>
    <mergeCell ref="D4:D6"/>
    <mergeCell ref="E4:G4"/>
    <mergeCell ref="H4:J4"/>
    <mergeCell ref="K4:M4"/>
    <mergeCell ref="E5:G5"/>
    <mergeCell ref="H5:J5"/>
    <mergeCell ref="K5:M5"/>
    <mergeCell ref="N4:P4"/>
    <mergeCell ref="N5:P5"/>
    <mergeCell ref="A4:A6"/>
    <mergeCell ref="R5:R6"/>
    <mergeCell ref="Q5:Q6"/>
  </mergeCells>
  <pageMargins left="0.51181102362204722" right="0" top="0.39370078740157483" bottom="0.39370078740157483" header="0" footer="0"/>
  <pageSetup paperSize="5" scale="70" orientation="landscape" horizontalDpi="4294967294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06"/>
  <sheetViews>
    <sheetView workbookViewId="0">
      <selection activeCell="A3" sqref="A3"/>
    </sheetView>
  </sheetViews>
  <sheetFormatPr defaultRowHeight="15"/>
  <cols>
    <col min="1" max="1" width="4" bestFit="1" customWidth="1"/>
    <col min="2" max="2" width="30.7109375" bestFit="1" customWidth="1"/>
    <col min="3" max="3" width="33" bestFit="1" customWidth="1"/>
    <col min="4" max="4" width="14.7109375" bestFit="1" customWidth="1"/>
    <col min="5" max="16" width="3.7109375" customWidth="1"/>
    <col min="17" max="17" width="13.28515625" customWidth="1"/>
    <col min="18" max="18" width="15.28515625" bestFit="1" customWidth="1"/>
    <col min="19" max="19" width="11.5703125" customWidth="1"/>
  </cols>
  <sheetData>
    <row r="1" spans="1:19" ht="16.5">
      <c r="A1" s="161" t="s">
        <v>211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</row>
    <row r="2" spans="1:19" ht="16.5">
      <c r="A2" s="162" t="s">
        <v>355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</row>
    <row r="3" spans="1:19">
      <c r="A3" s="124"/>
      <c r="B3" s="125"/>
      <c r="C3" s="126"/>
      <c r="D3" s="126"/>
      <c r="E3" s="127"/>
      <c r="F3" s="127"/>
      <c r="G3" s="128"/>
      <c r="H3" s="127"/>
      <c r="I3" s="127"/>
      <c r="J3" s="128"/>
      <c r="K3" s="127"/>
      <c r="L3" s="127"/>
      <c r="M3" s="128"/>
      <c r="N3" s="127"/>
      <c r="O3" s="127"/>
      <c r="P3" s="128"/>
      <c r="Q3" s="127"/>
      <c r="R3" s="128"/>
      <c r="S3" s="129" t="s">
        <v>5</v>
      </c>
    </row>
    <row r="4" spans="1:19" s="131" customFormat="1" ht="15" customHeight="1">
      <c r="A4" s="176" t="s">
        <v>2</v>
      </c>
      <c r="B4" s="179" t="s">
        <v>108</v>
      </c>
      <c r="C4" s="173" t="s">
        <v>109</v>
      </c>
      <c r="D4" s="173" t="s">
        <v>110</v>
      </c>
      <c r="E4" s="173" t="s">
        <v>6</v>
      </c>
      <c r="F4" s="173"/>
      <c r="G4" s="173"/>
      <c r="H4" s="173" t="s">
        <v>6</v>
      </c>
      <c r="I4" s="173"/>
      <c r="J4" s="173"/>
      <c r="K4" s="173" t="s">
        <v>6</v>
      </c>
      <c r="L4" s="173"/>
      <c r="M4" s="173"/>
      <c r="N4" s="173" t="s">
        <v>7</v>
      </c>
      <c r="O4" s="173"/>
      <c r="P4" s="173"/>
      <c r="Q4" s="130" t="s">
        <v>107</v>
      </c>
      <c r="R4" s="173" t="s">
        <v>105</v>
      </c>
      <c r="S4" s="173"/>
    </row>
    <row r="5" spans="1:19" s="131" customFormat="1" ht="15" customHeight="1">
      <c r="A5" s="177"/>
      <c r="B5" s="179"/>
      <c r="C5" s="173"/>
      <c r="D5" s="173"/>
      <c r="E5" s="173" t="s">
        <v>97</v>
      </c>
      <c r="F5" s="173"/>
      <c r="G5" s="173"/>
      <c r="H5" s="173" t="s">
        <v>98</v>
      </c>
      <c r="I5" s="173"/>
      <c r="J5" s="173"/>
      <c r="K5" s="173" t="s">
        <v>99</v>
      </c>
      <c r="L5" s="173"/>
      <c r="M5" s="173"/>
      <c r="N5" s="173" t="s">
        <v>8</v>
      </c>
      <c r="O5" s="173"/>
      <c r="P5" s="173"/>
      <c r="Q5" s="174" t="s">
        <v>106</v>
      </c>
      <c r="R5" s="173" t="s">
        <v>103</v>
      </c>
      <c r="S5" s="173" t="s">
        <v>104</v>
      </c>
    </row>
    <row r="6" spans="1:19" s="131" customFormat="1">
      <c r="A6" s="178"/>
      <c r="B6" s="179"/>
      <c r="C6" s="173"/>
      <c r="D6" s="173"/>
      <c r="E6" s="132" t="s">
        <v>3</v>
      </c>
      <c r="F6" s="132" t="s">
        <v>4</v>
      </c>
      <c r="G6" s="132" t="s">
        <v>9</v>
      </c>
      <c r="H6" s="132" t="s">
        <v>3</v>
      </c>
      <c r="I6" s="132" t="s">
        <v>4</v>
      </c>
      <c r="J6" s="132" t="s">
        <v>9</v>
      </c>
      <c r="K6" s="132" t="s">
        <v>3</v>
      </c>
      <c r="L6" s="132" t="s">
        <v>4</v>
      </c>
      <c r="M6" s="132" t="s">
        <v>9</v>
      </c>
      <c r="N6" s="132" t="s">
        <v>3</v>
      </c>
      <c r="O6" s="132" t="s">
        <v>4</v>
      </c>
      <c r="P6" s="132" t="s">
        <v>9</v>
      </c>
      <c r="Q6" s="175"/>
      <c r="R6" s="173"/>
      <c r="S6" s="173"/>
    </row>
    <row r="7" spans="1:19" s="131" customFormat="1">
      <c r="A7" s="133">
        <v>1</v>
      </c>
      <c r="B7" s="134">
        <f>A7+1</f>
        <v>2</v>
      </c>
      <c r="C7" s="134">
        <f>B7+1</f>
        <v>3</v>
      </c>
      <c r="D7" s="134">
        <f t="shared" ref="D7:S7" si="0">C7+1</f>
        <v>4</v>
      </c>
      <c r="E7" s="134">
        <f>D7+1</f>
        <v>5</v>
      </c>
      <c r="F7" s="134">
        <f t="shared" ref="F7:M7" si="1">E7+1</f>
        <v>6</v>
      </c>
      <c r="G7" s="134">
        <f t="shared" si="1"/>
        <v>7</v>
      </c>
      <c r="H7" s="134">
        <f t="shared" si="1"/>
        <v>8</v>
      </c>
      <c r="I7" s="134">
        <f t="shared" si="1"/>
        <v>9</v>
      </c>
      <c r="J7" s="134">
        <f t="shared" si="1"/>
        <v>10</v>
      </c>
      <c r="K7" s="134">
        <f t="shared" si="1"/>
        <v>11</v>
      </c>
      <c r="L7" s="134">
        <f t="shared" si="1"/>
        <v>12</v>
      </c>
      <c r="M7" s="134">
        <f t="shared" si="1"/>
        <v>13</v>
      </c>
      <c r="N7" s="134">
        <f>M7+1</f>
        <v>14</v>
      </c>
      <c r="O7" s="134">
        <f t="shared" si="0"/>
        <v>15</v>
      </c>
      <c r="P7" s="134">
        <f t="shared" si="0"/>
        <v>16</v>
      </c>
      <c r="Q7" s="134">
        <f>P7+1</f>
        <v>17</v>
      </c>
      <c r="R7" s="134">
        <f t="shared" si="0"/>
        <v>18</v>
      </c>
      <c r="S7" s="134">
        <f t="shared" si="0"/>
        <v>19</v>
      </c>
    </row>
    <row r="8" spans="1:19" s="3" customFormat="1" ht="18" customHeight="1">
      <c r="A8" s="5">
        <v>1</v>
      </c>
      <c r="B8" s="6" t="s">
        <v>212</v>
      </c>
      <c r="C8" s="135" t="s">
        <v>213</v>
      </c>
      <c r="D8" s="7" t="s">
        <v>10</v>
      </c>
      <c r="E8" s="8"/>
      <c r="F8" s="8"/>
      <c r="G8" s="8">
        <f t="shared" ref="G8:G14" si="2">SUM(E8+F8)</f>
        <v>0</v>
      </c>
      <c r="H8" s="8"/>
      <c r="I8" s="8"/>
      <c r="J8" s="8">
        <f t="shared" ref="J8:J14" si="3">SUM(H8+I8)</f>
        <v>0</v>
      </c>
      <c r="K8" s="8"/>
      <c r="L8" s="8"/>
      <c r="M8" s="8">
        <f t="shared" ref="M8:M14" si="4">SUM(K8+L8)</f>
        <v>0</v>
      </c>
      <c r="N8" s="8">
        <f>SUM(E8+H8+K8)</f>
        <v>0</v>
      </c>
      <c r="O8" s="8">
        <f>SUM(F8+I8+L8)</f>
        <v>0</v>
      </c>
      <c r="P8" s="8">
        <f>SUM(N8+O8)</f>
        <v>0</v>
      </c>
      <c r="Q8" s="9"/>
      <c r="R8" s="8"/>
      <c r="S8" s="8"/>
    </row>
    <row r="9" spans="1:19" s="3" customFormat="1" ht="18" customHeight="1">
      <c r="A9" s="5">
        <f t="shared" ref="A9:A14" si="5">A8+1</f>
        <v>2</v>
      </c>
      <c r="B9" s="6" t="s">
        <v>214</v>
      </c>
      <c r="C9" s="136" t="s">
        <v>215</v>
      </c>
      <c r="D9" s="7" t="s">
        <v>10</v>
      </c>
      <c r="E9" s="5"/>
      <c r="F9" s="5"/>
      <c r="G9" s="8">
        <f t="shared" si="2"/>
        <v>0</v>
      </c>
      <c r="H9" s="8"/>
      <c r="I9" s="8"/>
      <c r="J9" s="8">
        <f t="shared" si="3"/>
        <v>0</v>
      </c>
      <c r="K9" s="8"/>
      <c r="L9" s="8"/>
      <c r="M9" s="8">
        <f t="shared" si="4"/>
        <v>0</v>
      </c>
      <c r="N9" s="8">
        <f t="shared" ref="N9:O14" si="6">SUM(E9+H9+K9)</f>
        <v>0</v>
      </c>
      <c r="O9" s="8">
        <f t="shared" si="6"/>
        <v>0</v>
      </c>
      <c r="P9" s="8">
        <f t="shared" ref="P9:P14" si="7">SUM(N9+O9)</f>
        <v>0</v>
      </c>
      <c r="Q9" s="16"/>
      <c r="R9" s="5"/>
      <c r="S9" s="5"/>
    </row>
    <row r="10" spans="1:19" s="3" customFormat="1" ht="18" customHeight="1">
      <c r="A10" s="5">
        <f t="shared" si="5"/>
        <v>3</v>
      </c>
      <c r="B10" s="6" t="s">
        <v>216</v>
      </c>
      <c r="C10" s="136" t="s">
        <v>217</v>
      </c>
      <c r="D10" s="7" t="s">
        <v>10</v>
      </c>
      <c r="E10" s="5"/>
      <c r="F10" s="5"/>
      <c r="G10" s="8">
        <f t="shared" si="2"/>
        <v>0</v>
      </c>
      <c r="H10" s="8"/>
      <c r="I10" s="8"/>
      <c r="J10" s="8">
        <f t="shared" si="3"/>
        <v>0</v>
      </c>
      <c r="K10" s="8"/>
      <c r="L10" s="8"/>
      <c r="M10" s="8">
        <f t="shared" si="4"/>
        <v>0</v>
      </c>
      <c r="N10" s="8">
        <f t="shared" si="6"/>
        <v>0</v>
      </c>
      <c r="O10" s="8">
        <f t="shared" si="6"/>
        <v>0</v>
      </c>
      <c r="P10" s="8">
        <f t="shared" si="7"/>
        <v>0</v>
      </c>
      <c r="Q10" s="137"/>
      <c r="R10" s="5"/>
      <c r="S10" s="5"/>
    </row>
    <row r="11" spans="1:19" s="3" customFormat="1" ht="18" customHeight="1">
      <c r="A11" s="5">
        <f t="shared" si="5"/>
        <v>4</v>
      </c>
      <c r="B11" s="6" t="s">
        <v>218</v>
      </c>
      <c r="C11" s="136" t="s">
        <v>219</v>
      </c>
      <c r="D11" s="7" t="s">
        <v>10</v>
      </c>
      <c r="E11" s="5"/>
      <c r="F11" s="5"/>
      <c r="G11" s="8">
        <f t="shared" si="2"/>
        <v>0</v>
      </c>
      <c r="H11" s="8"/>
      <c r="I11" s="8"/>
      <c r="J11" s="8">
        <f t="shared" si="3"/>
        <v>0</v>
      </c>
      <c r="K11" s="8"/>
      <c r="L11" s="8"/>
      <c r="M11" s="8">
        <f t="shared" si="4"/>
        <v>0</v>
      </c>
      <c r="N11" s="8">
        <f t="shared" si="6"/>
        <v>0</v>
      </c>
      <c r="O11" s="8">
        <f t="shared" si="6"/>
        <v>0</v>
      </c>
      <c r="P11" s="8">
        <f t="shared" si="7"/>
        <v>0</v>
      </c>
      <c r="Q11" s="16"/>
      <c r="R11" s="5"/>
      <c r="S11" s="5"/>
    </row>
    <row r="12" spans="1:19" s="3" customFormat="1" ht="18" customHeight="1">
      <c r="A12" s="5">
        <f t="shared" si="5"/>
        <v>5</v>
      </c>
      <c r="B12" s="23" t="s">
        <v>220</v>
      </c>
      <c r="C12" s="138" t="s">
        <v>221</v>
      </c>
      <c r="D12" s="7" t="s">
        <v>10</v>
      </c>
      <c r="E12" s="5"/>
      <c r="F12" s="5"/>
      <c r="G12" s="8">
        <f t="shared" si="2"/>
        <v>0</v>
      </c>
      <c r="H12" s="8"/>
      <c r="I12" s="8"/>
      <c r="J12" s="8">
        <f t="shared" si="3"/>
        <v>0</v>
      </c>
      <c r="K12" s="8"/>
      <c r="L12" s="8"/>
      <c r="M12" s="8">
        <f t="shared" si="4"/>
        <v>0</v>
      </c>
      <c r="N12" s="8">
        <f t="shared" si="6"/>
        <v>0</v>
      </c>
      <c r="O12" s="8">
        <f t="shared" si="6"/>
        <v>0</v>
      </c>
      <c r="P12" s="8">
        <f t="shared" si="7"/>
        <v>0</v>
      </c>
      <c r="Q12" s="139"/>
      <c r="R12" s="5"/>
      <c r="S12" s="5"/>
    </row>
    <row r="13" spans="1:19" s="3" customFormat="1" ht="18" customHeight="1">
      <c r="A13" s="8">
        <f t="shared" si="5"/>
        <v>6</v>
      </c>
      <c r="B13" s="6" t="s">
        <v>222</v>
      </c>
      <c r="C13" s="135" t="s">
        <v>223</v>
      </c>
      <c r="D13" s="7" t="s">
        <v>10</v>
      </c>
      <c r="E13" s="5"/>
      <c r="F13" s="5"/>
      <c r="G13" s="8">
        <f t="shared" si="2"/>
        <v>0</v>
      </c>
      <c r="H13" s="8"/>
      <c r="I13" s="8"/>
      <c r="J13" s="8">
        <f t="shared" si="3"/>
        <v>0</v>
      </c>
      <c r="K13" s="8"/>
      <c r="L13" s="8"/>
      <c r="M13" s="8">
        <f t="shared" si="4"/>
        <v>0</v>
      </c>
      <c r="N13" s="8">
        <f t="shared" si="6"/>
        <v>0</v>
      </c>
      <c r="O13" s="8">
        <f t="shared" si="6"/>
        <v>0</v>
      </c>
      <c r="P13" s="8">
        <f t="shared" si="7"/>
        <v>0</v>
      </c>
      <c r="Q13" s="11"/>
      <c r="R13" s="8"/>
      <c r="S13" s="8"/>
    </row>
    <row r="14" spans="1:19" s="3" customFormat="1" ht="18" customHeight="1">
      <c r="A14" s="8">
        <f t="shared" si="5"/>
        <v>7</v>
      </c>
      <c r="B14" s="6" t="s">
        <v>224</v>
      </c>
      <c r="C14" s="135" t="s">
        <v>225</v>
      </c>
      <c r="D14" s="7" t="s">
        <v>10</v>
      </c>
      <c r="E14" s="5"/>
      <c r="F14" s="5"/>
      <c r="G14" s="8">
        <f t="shared" si="2"/>
        <v>0</v>
      </c>
      <c r="H14" s="8"/>
      <c r="I14" s="8"/>
      <c r="J14" s="8">
        <f t="shared" si="3"/>
        <v>0</v>
      </c>
      <c r="K14" s="8"/>
      <c r="L14" s="8"/>
      <c r="M14" s="8">
        <f t="shared" si="4"/>
        <v>0</v>
      </c>
      <c r="N14" s="8">
        <f t="shared" si="6"/>
        <v>0</v>
      </c>
      <c r="O14" s="8">
        <f t="shared" si="6"/>
        <v>0</v>
      </c>
      <c r="P14" s="8">
        <f t="shared" si="7"/>
        <v>0</v>
      </c>
      <c r="Q14" s="11"/>
      <c r="R14" s="8"/>
      <c r="S14" s="8"/>
    </row>
    <row r="15" spans="1:19" s="4" customFormat="1" ht="18" customHeight="1">
      <c r="A15" s="9"/>
      <c r="B15" s="14" t="s">
        <v>1</v>
      </c>
      <c r="C15" s="140"/>
      <c r="D15" s="15"/>
      <c r="E15" s="16"/>
      <c r="F15" s="16"/>
      <c r="G15" s="9">
        <f>SUM(G8:G14)</f>
        <v>0</v>
      </c>
      <c r="H15" s="16"/>
      <c r="I15" s="16"/>
      <c r="J15" s="9">
        <f>SUM(J8:J14)</f>
        <v>0</v>
      </c>
      <c r="K15" s="16"/>
      <c r="L15" s="16"/>
      <c r="M15" s="9">
        <f>SUM(M8:M14)</f>
        <v>0</v>
      </c>
      <c r="N15" s="9">
        <f>SUM(N8:N14)</f>
        <v>0</v>
      </c>
      <c r="O15" s="9">
        <f>SUM(O8:O14)</f>
        <v>0</v>
      </c>
      <c r="P15" s="9">
        <f>SUM(N15:O15)</f>
        <v>0</v>
      </c>
      <c r="Q15" s="11"/>
      <c r="R15" s="9"/>
      <c r="S15" s="9"/>
    </row>
    <row r="16" spans="1:19" s="3" customFormat="1" ht="18" customHeight="1">
      <c r="A16" s="8">
        <f>A14+1</f>
        <v>8</v>
      </c>
      <c r="B16" s="18" t="s">
        <v>226</v>
      </c>
      <c r="C16" s="135" t="s">
        <v>227</v>
      </c>
      <c r="D16" s="7" t="s">
        <v>15</v>
      </c>
      <c r="E16" s="5"/>
      <c r="F16" s="5"/>
      <c r="G16" s="8">
        <f t="shared" ref="G16:G20" si="8">SUM(E16+F16)</f>
        <v>0</v>
      </c>
      <c r="H16" s="8"/>
      <c r="I16" s="8"/>
      <c r="J16" s="8">
        <f t="shared" ref="J16:J20" si="9">SUM(H16+I16)</f>
        <v>0</v>
      </c>
      <c r="K16" s="8"/>
      <c r="L16" s="8"/>
      <c r="M16" s="8">
        <f t="shared" ref="M16:M20" si="10">SUM(K16+L16)</f>
        <v>0</v>
      </c>
      <c r="N16" s="8">
        <f t="shared" ref="N16:O20" si="11">SUM(E16+H16+K16)</f>
        <v>0</v>
      </c>
      <c r="O16" s="8">
        <f t="shared" si="11"/>
        <v>0</v>
      </c>
      <c r="P16" s="8">
        <f t="shared" ref="P16:P20" si="12">SUM(N16+O16)</f>
        <v>0</v>
      </c>
      <c r="Q16" s="11"/>
      <c r="R16" s="8"/>
      <c r="S16" s="8"/>
    </row>
    <row r="17" spans="1:19" s="3" customFormat="1" ht="18" customHeight="1">
      <c r="A17" s="8">
        <f t="shared" ref="A17:A20" si="13">A16+1</f>
        <v>9</v>
      </c>
      <c r="B17" s="18" t="s">
        <v>228</v>
      </c>
      <c r="C17" s="135" t="s">
        <v>229</v>
      </c>
      <c r="D17" s="7" t="s">
        <v>15</v>
      </c>
      <c r="E17" s="5"/>
      <c r="F17" s="5"/>
      <c r="G17" s="8">
        <f t="shared" si="8"/>
        <v>0</v>
      </c>
      <c r="H17" s="8"/>
      <c r="I17" s="8"/>
      <c r="J17" s="8">
        <f t="shared" si="9"/>
        <v>0</v>
      </c>
      <c r="K17" s="8"/>
      <c r="L17" s="8"/>
      <c r="M17" s="8">
        <f t="shared" si="10"/>
        <v>0</v>
      </c>
      <c r="N17" s="8">
        <f t="shared" si="11"/>
        <v>0</v>
      </c>
      <c r="O17" s="8">
        <f t="shared" si="11"/>
        <v>0</v>
      </c>
      <c r="P17" s="8">
        <f t="shared" si="12"/>
        <v>0</v>
      </c>
      <c r="Q17" s="11"/>
      <c r="R17" s="8"/>
      <c r="S17" s="8"/>
    </row>
    <row r="18" spans="1:19" s="3" customFormat="1" ht="18" customHeight="1">
      <c r="A18" s="8">
        <f t="shared" si="13"/>
        <v>10</v>
      </c>
      <c r="B18" s="18" t="s">
        <v>230</v>
      </c>
      <c r="C18" s="135" t="s">
        <v>231</v>
      </c>
      <c r="D18" s="7" t="s">
        <v>15</v>
      </c>
      <c r="E18" s="5"/>
      <c r="F18" s="5"/>
      <c r="G18" s="8">
        <f t="shared" si="8"/>
        <v>0</v>
      </c>
      <c r="H18" s="8"/>
      <c r="I18" s="8"/>
      <c r="J18" s="8">
        <f t="shared" si="9"/>
        <v>0</v>
      </c>
      <c r="K18" s="8"/>
      <c r="L18" s="8"/>
      <c r="M18" s="8">
        <f t="shared" si="10"/>
        <v>0</v>
      </c>
      <c r="N18" s="8">
        <f t="shared" si="11"/>
        <v>0</v>
      </c>
      <c r="O18" s="8">
        <f t="shared" si="11"/>
        <v>0</v>
      </c>
      <c r="P18" s="8">
        <f t="shared" si="12"/>
        <v>0</v>
      </c>
      <c r="Q18" s="11"/>
      <c r="R18" s="8"/>
      <c r="S18" s="8"/>
    </row>
    <row r="19" spans="1:19" s="3" customFormat="1" ht="18" customHeight="1">
      <c r="A19" s="8">
        <f t="shared" si="13"/>
        <v>11</v>
      </c>
      <c r="B19" s="18" t="s">
        <v>232</v>
      </c>
      <c r="C19" s="135" t="s">
        <v>233</v>
      </c>
      <c r="D19" s="7" t="s">
        <v>15</v>
      </c>
      <c r="E19" s="5"/>
      <c r="F19" s="5"/>
      <c r="G19" s="8">
        <f t="shared" si="8"/>
        <v>0</v>
      </c>
      <c r="H19" s="8"/>
      <c r="I19" s="8"/>
      <c r="J19" s="8">
        <f t="shared" si="9"/>
        <v>0</v>
      </c>
      <c r="K19" s="8"/>
      <c r="L19" s="8"/>
      <c r="M19" s="8">
        <f t="shared" si="10"/>
        <v>0</v>
      </c>
      <c r="N19" s="8">
        <f t="shared" si="11"/>
        <v>0</v>
      </c>
      <c r="O19" s="8">
        <f t="shared" si="11"/>
        <v>0</v>
      </c>
      <c r="P19" s="8">
        <f t="shared" si="12"/>
        <v>0</v>
      </c>
      <c r="Q19" s="11"/>
      <c r="R19" s="8"/>
      <c r="S19" s="8"/>
    </row>
    <row r="20" spans="1:19" s="3" customFormat="1" ht="18" customHeight="1">
      <c r="A20" s="8">
        <f t="shared" si="13"/>
        <v>12</v>
      </c>
      <c r="B20" s="18" t="s">
        <v>234</v>
      </c>
      <c r="C20" s="135" t="s">
        <v>235</v>
      </c>
      <c r="D20" s="7" t="s">
        <v>15</v>
      </c>
      <c r="E20" s="5"/>
      <c r="F20" s="5"/>
      <c r="G20" s="8">
        <f t="shared" si="8"/>
        <v>0</v>
      </c>
      <c r="H20" s="8"/>
      <c r="I20" s="8"/>
      <c r="J20" s="8">
        <f t="shared" si="9"/>
        <v>0</v>
      </c>
      <c r="K20" s="8"/>
      <c r="L20" s="8"/>
      <c r="M20" s="8">
        <f t="shared" si="10"/>
        <v>0</v>
      </c>
      <c r="N20" s="8">
        <f t="shared" si="11"/>
        <v>0</v>
      </c>
      <c r="O20" s="8">
        <f t="shared" si="11"/>
        <v>0</v>
      </c>
      <c r="P20" s="8">
        <f t="shared" si="12"/>
        <v>0</v>
      </c>
      <c r="Q20" s="11"/>
      <c r="R20" s="8"/>
      <c r="S20" s="8"/>
    </row>
    <row r="21" spans="1:19" s="3" customFormat="1" ht="18" customHeight="1">
      <c r="A21" s="8"/>
      <c r="B21" s="14" t="s">
        <v>1</v>
      </c>
      <c r="C21" s="140"/>
      <c r="D21" s="15"/>
      <c r="E21" s="5"/>
      <c r="F21" s="5"/>
      <c r="G21" s="9">
        <f>SUM(G16:G20)</f>
        <v>0</v>
      </c>
      <c r="H21" s="5"/>
      <c r="I21" s="5"/>
      <c r="J21" s="9">
        <f>SUM(J16:J20)</f>
        <v>0</v>
      </c>
      <c r="K21" s="5"/>
      <c r="L21" s="5"/>
      <c r="M21" s="9">
        <f>SUM(M16:M20)</f>
        <v>0</v>
      </c>
      <c r="N21" s="9">
        <f>SUM(N16:N20)</f>
        <v>0</v>
      </c>
      <c r="O21" s="9">
        <f>SUM(O16:O20)</f>
        <v>0</v>
      </c>
      <c r="P21" s="9">
        <f>SUM(N21:O21)</f>
        <v>0</v>
      </c>
      <c r="Q21" s="11"/>
      <c r="R21" s="8"/>
      <c r="S21" s="8"/>
    </row>
    <row r="22" spans="1:19" s="3" customFormat="1" ht="18" customHeight="1">
      <c r="A22" s="8">
        <f>A20+1</f>
        <v>13</v>
      </c>
      <c r="B22" s="6" t="s">
        <v>236</v>
      </c>
      <c r="C22" s="135" t="s">
        <v>237</v>
      </c>
      <c r="D22" s="7" t="s">
        <v>16</v>
      </c>
      <c r="E22" s="5"/>
      <c r="F22" s="5"/>
      <c r="G22" s="8">
        <f>SUM(E22+F22)</f>
        <v>0</v>
      </c>
      <c r="H22" s="8"/>
      <c r="I22" s="8"/>
      <c r="J22" s="8">
        <f>SUM(H22+I22)</f>
        <v>0</v>
      </c>
      <c r="K22" s="8"/>
      <c r="L22" s="8"/>
      <c r="M22" s="8">
        <f>SUM(K22+L22)</f>
        <v>0</v>
      </c>
      <c r="N22" s="8">
        <f t="shared" ref="N22:O28" si="14">SUM(E22+H22+K22)</f>
        <v>0</v>
      </c>
      <c r="O22" s="8">
        <f t="shared" si="14"/>
        <v>0</v>
      </c>
      <c r="P22" s="8">
        <f t="shared" ref="P22:P28" si="15">SUM(N22+O22)</f>
        <v>0</v>
      </c>
      <c r="Q22" s="11"/>
      <c r="R22" s="8"/>
      <c r="S22" s="8"/>
    </row>
    <row r="23" spans="1:19" s="3" customFormat="1" ht="18" customHeight="1">
      <c r="A23" s="8">
        <f t="shared" ref="A23:A28" si="16">A22+1</f>
        <v>14</v>
      </c>
      <c r="B23" s="6" t="s">
        <v>238</v>
      </c>
      <c r="C23" s="135" t="s">
        <v>239</v>
      </c>
      <c r="D23" s="7" t="s">
        <v>16</v>
      </c>
      <c r="E23" s="5"/>
      <c r="F23" s="5"/>
      <c r="G23" s="8">
        <f t="shared" ref="G23:G28" si="17">SUM(E23+F23)</f>
        <v>0</v>
      </c>
      <c r="H23" s="8"/>
      <c r="I23" s="8"/>
      <c r="J23" s="8">
        <f t="shared" ref="J23:J28" si="18">SUM(H23+I23)</f>
        <v>0</v>
      </c>
      <c r="K23" s="8"/>
      <c r="L23" s="8"/>
      <c r="M23" s="8">
        <f t="shared" ref="M23:M28" si="19">SUM(K23+L23)</f>
        <v>0</v>
      </c>
      <c r="N23" s="8">
        <f t="shared" si="14"/>
        <v>0</v>
      </c>
      <c r="O23" s="8">
        <f t="shared" si="14"/>
        <v>0</v>
      </c>
      <c r="P23" s="8">
        <f t="shared" si="15"/>
        <v>0</v>
      </c>
      <c r="Q23" s="11"/>
      <c r="R23" s="8"/>
      <c r="S23" s="8"/>
    </row>
    <row r="24" spans="1:19" s="3" customFormat="1" ht="18" customHeight="1">
      <c r="A24" s="8">
        <f t="shared" si="16"/>
        <v>15</v>
      </c>
      <c r="B24" s="6" t="s">
        <v>240</v>
      </c>
      <c r="C24" s="135" t="s">
        <v>241</v>
      </c>
      <c r="D24" s="7" t="s">
        <v>16</v>
      </c>
      <c r="E24" s="5"/>
      <c r="F24" s="5"/>
      <c r="G24" s="8">
        <f>SUM(E24+F24)</f>
        <v>0</v>
      </c>
      <c r="H24" s="8"/>
      <c r="I24" s="8"/>
      <c r="J24" s="8">
        <f>SUM(H24+I24)</f>
        <v>0</v>
      </c>
      <c r="K24" s="8"/>
      <c r="L24" s="8"/>
      <c r="M24" s="8">
        <f>SUM(K24+L24)</f>
        <v>0</v>
      </c>
      <c r="N24" s="8">
        <f t="shared" si="14"/>
        <v>0</v>
      </c>
      <c r="O24" s="8">
        <f t="shared" si="14"/>
        <v>0</v>
      </c>
      <c r="P24" s="8">
        <f t="shared" si="15"/>
        <v>0</v>
      </c>
      <c r="Q24" s="11"/>
      <c r="R24" s="8"/>
      <c r="S24" s="8"/>
    </row>
    <row r="25" spans="1:19" s="3" customFormat="1" ht="18" customHeight="1">
      <c r="A25" s="8">
        <f t="shared" si="16"/>
        <v>16</v>
      </c>
      <c r="B25" s="6" t="s">
        <v>242</v>
      </c>
      <c r="C25" s="135" t="s">
        <v>243</v>
      </c>
      <c r="D25" s="7" t="s">
        <v>16</v>
      </c>
      <c r="E25" s="5"/>
      <c r="F25" s="5"/>
      <c r="G25" s="8">
        <f>SUM(E25+F25)</f>
        <v>0</v>
      </c>
      <c r="H25" s="8"/>
      <c r="I25" s="8"/>
      <c r="J25" s="8">
        <f>SUM(H25+I25)</f>
        <v>0</v>
      </c>
      <c r="K25" s="8"/>
      <c r="L25" s="8"/>
      <c r="M25" s="8">
        <f>SUM(K25+L25)</f>
        <v>0</v>
      </c>
      <c r="N25" s="8">
        <f t="shared" si="14"/>
        <v>0</v>
      </c>
      <c r="O25" s="8">
        <f t="shared" si="14"/>
        <v>0</v>
      </c>
      <c r="P25" s="8">
        <f t="shared" si="15"/>
        <v>0</v>
      </c>
      <c r="Q25" s="11"/>
      <c r="R25" s="8"/>
      <c r="S25" s="8"/>
    </row>
    <row r="26" spans="1:19" s="3" customFormat="1" ht="18" customHeight="1">
      <c r="A26" s="8">
        <f t="shared" si="16"/>
        <v>17</v>
      </c>
      <c r="B26" s="6" t="s">
        <v>244</v>
      </c>
      <c r="C26" s="135" t="s">
        <v>245</v>
      </c>
      <c r="D26" s="7" t="s">
        <v>16</v>
      </c>
      <c r="E26" s="5"/>
      <c r="F26" s="5"/>
      <c r="G26" s="8">
        <f t="shared" si="17"/>
        <v>0</v>
      </c>
      <c r="H26" s="8"/>
      <c r="I26" s="8"/>
      <c r="J26" s="8">
        <f t="shared" si="18"/>
        <v>0</v>
      </c>
      <c r="K26" s="8"/>
      <c r="L26" s="8"/>
      <c r="M26" s="8">
        <f t="shared" si="19"/>
        <v>0</v>
      </c>
      <c r="N26" s="8">
        <f t="shared" si="14"/>
        <v>0</v>
      </c>
      <c r="O26" s="8">
        <f t="shared" si="14"/>
        <v>0</v>
      </c>
      <c r="P26" s="8">
        <f t="shared" si="15"/>
        <v>0</v>
      </c>
      <c r="Q26" s="11"/>
      <c r="R26" s="8"/>
      <c r="S26" s="8"/>
    </row>
    <row r="27" spans="1:19" s="3" customFormat="1" ht="18" customHeight="1">
      <c r="A27" s="8">
        <f t="shared" si="16"/>
        <v>18</v>
      </c>
      <c r="B27" s="6" t="s">
        <v>246</v>
      </c>
      <c r="C27" s="135" t="s">
        <v>247</v>
      </c>
      <c r="D27" s="7" t="s">
        <v>16</v>
      </c>
      <c r="E27" s="5"/>
      <c r="F27" s="5"/>
      <c r="G27" s="8">
        <f t="shared" si="17"/>
        <v>0</v>
      </c>
      <c r="H27" s="8"/>
      <c r="I27" s="8"/>
      <c r="J27" s="8">
        <f t="shared" si="18"/>
        <v>0</v>
      </c>
      <c r="K27" s="8"/>
      <c r="L27" s="8"/>
      <c r="M27" s="8">
        <f t="shared" si="19"/>
        <v>0</v>
      </c>
      <c r="N27" s="8">
        <f t="shared" si="14"/>
        <v>0</v>
      </c>
      <c r="O27" s="8">
        <f t="shared" si="14"/>
        <v>0</v>
      </c>
      <c r="P27" s="8">
        <f t="shared" si="15"/>
        <v>0</v>
      </c>
      <c r="Q27" s="11"/>
      <c r="R27" s="8"/>
      <c r="S27" s="8"/>
    </row>
    <row r="28" spans="1:19" s="3" customFormat="1" ht="18" customHeight="1">
      <c r="A28" s="8">
        <f t="shared" si="16"/>
        <v>19</v>
      </c>
      <c r="B28" s="6" t="s">
        <v>248</v>
      </c>
      <c r="C28" s="135" t="s">
        <v>249</v>
      </c>
      <c r="D28" s="7" t="s">
        <v>16</v>
      </c>
      <c r="E28" s="5"/>
      <c r="F28" s="5"/>
      <c r="G28" s="8">
        <f t="shared" si="17"/>
        <v>0</v>
      </c>
      <c r="H28" s="8"/>
      <c r="I28" s="8"/>
      <c r="J28" s="8">
        <f t="shared" si="18"/>
        <v>0</v>
      </c>
      <c r="K28" s="8"/>
      <c r="L28" s="8"/>
      <c r="M28" s="8">
        <f t="shared" si="19"/>
        <v>0</v>
      </c>
      <c r="N28" s="8">
        <f t="shared" si="14"/>
        <v>0</v>
      </c>
      <c r="O28" s="8">
        <f t="shared" si="14"/>
        <v>0</v>
      </c>
      <c r="P28" s="8">
        <f t="shared" si="15"/>
        <v>0</v>
      </c>
      <c r="Q28" s="11"/>
      <c r="R28" s="8"/>
      <c r="S28" s="8"/>
    </row>
    <row r="29" spans="1:19" s="4" customFormat="1" ht="18" customHeight="1">
      <c r="A29" s="9"/>
      <c r="B29" s="14" t="s">
        <v>1</v>
      </c>
      <c r="C29" s="140"/>
      <c r="D29" s="15"/>
      <c r="E29" s="16"/>
      <c r="F29" s="16"/>
      <c r="G29" s="9">
        <f>SUM(G22:G28)</f>
        <v>0</v>
      </c>
      <c r="H29" s="16"/>
      <c r="I29" s="16"/>
      <c r="J29" s="9">
        <f>SUM(J22:J28)</f>
        <v>0</v>
      </c>
      <c r="K29" s="16"/>
      <c r="L29" s="16"/>
      <c r="M29" s="9">
        <f>SUM(M22:M28)</f>
        <v>0</v>
      </c>
      <c r="N29" s="9">
        <f>SUM(N22:N28)</f>
        <v>0</v>
      </c>
      <c r="O29" s="9">
        <f>SUM(O22:O28)</f>
        <v>0</v>
      </c>
      <c r="P29" s="9">
        <f>SUM(N29:O29)</f>
        <v>0</v>
      </c>
      <c r="Q29" s="11"/>
      <c r="R29" s="9"/>
      <c r="S29" s="9"/>
    </row>
    <row r="30" spans="1:19" s="3" customFormat="1" ht="18" customHeight="1">
      <c r="A30" s="8">
        <f>A28+1</f>
        <v>20</v>
      </c>
      <c r="B30" s="20" t="s">
        <v>250</v>
      </c>
      <c r="C30" s="135" t="s">
        <v>251</v>
      </c>
      <c r="D30" s="7" t="s">
        <v>17</v>
      </c>
      <c r="E30" s="5"/>
      <c r="F30" s="5"/>
      <c r="G30" s="8">
        <f>SUM(E30+F30)</f>
        <v>0</v>
      </c>
      <c r="H30" s="8"/>
      <c r="I30" s="8"/>
      <c r="J30" s="8">
        <f>SUM(H30+I30)</f>
        <v>0</v>
      </c>
      <c r="K30" s="8"/>
      <c r="L30" s="8"/>
      <c r="M30" s="8">
        <f>SUM(K30+L30)</f>
        <v>0</v>
      </c>
      <c r="N30" s="8">
        <f t="shared" ref="N30:O32" si="20">SUM(E30+H30+K30)</f>
        <v>0</v>
      </c>
      <c r="O30" s="8">
        <f t="shared" si="20"/>
        <v>0</v>
      </c>
      <c r="P30" s="8">
        <f>SUM(N30+O30)</f>
        <v>0</v>
      </c>
      <c r="Q30" s="11"/>
      <c r="R30" s="8"/>
      <c r="S30" s="8"/>
    </row>
    <row r="31" spans="1:19" s="3" customFormat="1" ht="18" customHeight="1">
      <c r="A31" s="8">
        <f>A30+1</f>
        <v>21</v>
      </c>
      <c r="B31" s="20" t="s">
        <v>252</v>
      </c>
      <c r="C31" s="135" t="s">
        <v>253</v>
      </c>
      <c r="D31" s="7" t="s">
        <v>17</v>
      </c>
      <c r="E31" s="5"/>
      <c r="F31" s="5"/>
      <c r="G31" s="8">
        <f>SUM(E31+F31)</f>
        <v>0</v>
      </c>
      <c r="H31" s="8"/>
      <c r="I31" s="8"/>
      <c r="J31" s="8">
        <f>SUM(H31+I31)</f>
        <v>0</v>
      </c>
      <c r="K31" s="8"/>
      <c r="L31" s="8"/>
      <c r="M31" s="8">
        <f>SUM(K31+L31)</f>
        <v>0</v>
      </c>
      <c r="N31" s="8">
        <f t="shared" si="20"/>
        <v>0</v>
      </c>
      <c r="O31" s="8">
        <f t="shared" si="20"/>
        <v>0</v>
      </c>
      <c r="P31" s="8">
        <f>SUM(N31+O31)</f>
        <v>0</v>
      </c>
      <c r="Q31" s="11"/>
      <c r="R31" s="8"/>
      <c r="S31" s="8"/>
    </row>
    <row r="32" spans="1:19" s="3" customFormat="1" ht="18" customHeight="1">
      <c r="A32" s="8">
        <f>A31+1</f>
        <v>22</v>
      </c>
      <c r="B32" s="20" t="s">
        <v>254</v>
      </c>
      <c r="C32" s="135" t="s">
        <v>255</v>
      </c>
      <c r="D32" s="7" t="s">
        <v>17</v>
      </c>
      <c r="E32" s="5"/>
      <c r="F32" s="5"/>
      <c r="G32" s="8">
        <f t="shared" ref="G32" si="21">SUM(E32+F32)</f>
        <v>0</v>
      </c>
      <c r="H32" s="8"/>
      <c r="I32" s="8"/>
      <c r="J32" s="8">
        <f t="shared" ref="J32" si="22">SUM(H32+I32)</f>
        <v>0</v>
      </c>
      <c r="K32" s="8"/>
      <c r="L32" s="8"/>
      <c r="M32" s="8">
        <f>SUM(K32+L32)</f>
        <v>0</v>
      </c>
      <c r="N32" s="8">
        <f t="shared" si="20"/>
        <v>0</v>
      </c>
      <c r="O32" s="8">
        <f t="shared" si="20"/>
        <v>0</v>
      </c>
      <c r="P32" s="8">
        <f>SUM(N32+O32)</f>
        <v>0</v>
      </c>
      <c r="Q32" s="11"/>
      <c r="R32" s="8"/>
      <c r="S32" s="8"/>
    </row>
    <row r="33" spans="1:19" s="4" customFormat="1" ht="18" customHeight="1">
      <c r="A33" s="9"/>
      <c r="B33" s="14" t="s">
        <v>1</v>
      </c>
      <c r="C33" s="141"/>
      <c r="D33" s="15"/>
      <c r="E33" s="16"/>
      <c r="F33" s="16"/>
      <c r="G33" s="9">
        <f>SUM(G30:G32)</f>
        <v>0</v>
      </c>
      <c r="H33" s="16"/>
      <c r="I33" s="16"/>
      <c r="J33" s="9">
        <f>SUM(J30:J32)</f>
        <v>0</v>
      </c>
      <c r="K33" s="16"/>
      <c r="L33" s="16"/>
      <c r="M33" s="9">
        <f>SUM(M30:M32)</f>
        <v>0</v>
      </c>
      <c r="N33" s="9">
        <f>SUM(N30:N32)</f>
        <v>0</v>
      </c>
      <c r="O33" s="9">
        <f>SUM(O30:O32)</f>
        <v>0</v>
      </c>
      <c r="P33" s="9">
        <f>SUM(N33:O33)</f>
        <v>0</v>
      </c>
      <c r="Q33" s="11"/>
      <c r="R33" s="9"/>
      <c r="S33" s="9"/>
    </row>
    <row r="34" spans="1:19" s="3" customFormat="1" ht="18" customHeight="1">
      <c r="A34" s="8">
        <f>A32+1</f>
        <v>23</v>
      </c>
      <c r="B34" s="23" t="s">
        <v>256</v>
      </c>
      <c r="C34" s="142" t="s">
        <v>257</v>
      </c>
      <c r="D34" s="7" t="s">
        <v>18</v>
      </c>
      <c r="E34" s="5"/>
      <c r="F34" s="5"/>
      <c r="G34" s="8">
        <f>SUM(E34+F34)</f>
        <v>0</v>
      </c>
      <c r="H34" s="8"/>
      <c r="I34" s="8"/>
      <c r="J34" s="8">
        <f>SUM(H34+I34)</f>
        <v>0</v>
      </c>
      <c r="K34" s="8"/>
      <c r="L34" s="8"/>
      <c r="M34" s="8">
        <f>SUM(K34+L34)</f>
        <v>0</v>
      </c>
      <c r="N34" s="8">
        <f>SUM(E34+H34+K34)</f>
        <v>0</v>
      </c>
      <c r="O34" s="8">
        <f>SUM(F34+I34+L34)</f>
        <v>0</v>
      </c>
      <c r="P34" s="8">
        <f>SUM(N34+O34)</f>
        <v>0</v>
      </c>
      <c r="Q34" s="11"/>
      <c r="R34" s="8"/>
      <c r="S34" s="8"/>
    </row>
    <row r="35" spans="1:19" s="3" customFormat="1" ht="18" customHeight="1">
      <c r="A35" s="8">
        <f>A34+1</f>
        <v>24</v>
      </c>
      <c r="B35" s="23" t="s">
        <v>258</v>
      </c>
      <c r="C35" s="142" t="s">
        <v>259</v>
      </c>
      <c r="D35" s="7" t="s">
        <v>18</v>
      </c>
      <c r="E35" s="5"/>
      <c r="F35" s="5"/>
      <c r="G35" s="8">
        <f>SUM(E35+F35)</f>
        <v>0</v>
      </c>
      <c r="H35" s="5"/>
      <c r="I35" s="5"/>
      <c r="J35" s="8">
        <f>SUM(H35+I35)</f>
        <v>0</v>
      </c>
      <c r="K35" s="5"/>
      <c r="L35" s="5"/>
      <c r="M35" s="8">
        <f>SUM(K35+L35)</f>
        <v>0</v>
      </c>
      <c r="N35" s="8">
        <f>SUM(E35+H35+K35)</f>
        <v>0</v>
      </c>
      <c r="O35" s="8">
        <f>SUM(F35+I35+L35)</f>
        <v>0</v>
      </c>
      <c r="P35" s="8">
        <f>SUM(N35+O35)</f>
        <v>0</v>
      </c>
      <c r="Q35" s="11"/>
      <c r="R35" s="8"/>
      <c r="S35" s="8"/>
    </row>
    <row r="36" spans="1:19" s="4" customFormat="1" ht="18" customHeight="1">
      <c r="A36" s="9"/>
      <c r="B36" s="14" t="s">
        <v>1</v>
      </c>
      <c r="C36" s="140"/>
      <c r="D36" s="15"/>
      <c r="E36" s="16"/>
      <c r="F36" s="16"/>
      <c r="G36" s="9">
        <f>SUM(G34:G35)</f>
        <v>0</v>
      </c>
      <c r="H36" s="16"/>
      <c r="I36" s="16"/>
      <c r="J36" s="9">
        <f>SUM(J34:J35)</f>
        <v>0</v>
      </c>
      <c r="K36" s="16"/>
      <c r="L36" s="16"/>
      <c r="M36" s="9">
        <f>SUM(M34:M35)</f>
        <v>0</v>
      </c>
      <c r="N36" s="9">
        <f>SUM(N34:N35)</f>
        <v>0</v>
      </c>
      <c r="O36" s="9">
        <f>SUM(O34:O35)</f>
        <v>0</v>
      </c>
      <c r="P36" s="9">
        <f>SUM(N36:O36)</f>
        <v>0</v>
      </c>
      <c r="Q36" s="11"/>
      <c r="R36" s="9"/>
      <c r="S36" s="9"/>
    </row>
    <row r="37" spans="1:19" s="3" customFormat="1" ht="18" customHeight="1">
      <c r="A37" s="8">
        <f>A35+1</f>
        <v>25</v>
      </c>
      <c r="B37" s="10" t="s">
        <v>260</v>
      </c>
      <c r="C37" s="135" t="s">
        <v>261</v>
      </c>
      <c r="D37" s="24" t="s">
        <v>19</v>
      </c>
      <c r="E37" s="5"/>
      <c r="F37" s="5"/>
      <c r="G37" s="8">
        <f>SUM(E37+F37)</f>
        <v>0</v>
      </c>
      <c r="H37" s="8"/>
      <c r="I37" s="8"/>
      <c r="J37" s="8">
        <f>SUM(H37+I37)</f>
        <v>0</v>
      </c>
      <c r="K37" s="8"/>
      <c r="L37" s="8"/>
      <c r="M37" s="8">
        <f>SUM(K37+L37)</f>
        <v>0</v>
      </c>
      <c r="N37" s="8">
        <f t="shared" ref="N37:O40" si="23">SUM(E37+H37+K37)</f>
        <v>0</v>
      </c>
      <c r="O37" s="8">
        <f t="shared" si="23"/>
        <v>0</v>
      </c>
      <c r="P37" s="8">
        <f>SUM(N37+O37)</f>
        <v>0</v>
      </c>
      <c r="Q37" s="11"/>
      <c r="R37" s="8"/>
      <c r="S37" s="8"/>
    </row>
    <row r="38" spans="1:19" s="3" customFormat="1" ht="18" customHeight="1">
      <c r="A38" s="8">
        <f>A37+1</f>
        <v>26</v>
      </c>
      <c r="B38" s="10" t="s">
        <v>262</v>
      </c>
      <c r="C38" s="135" t="s">
        <v>263</v>
      </c>
      <c r="D38" s="24" t="s">
        <v>19</v>
      </c>
      <c r="E38" s="5"/>
      <c r="F38" s="5"/>
      <c r="G38" s="8">
        <f>SUM(E38+F38)</f>
        <v>0</v>
      </c>
      <c r="H38" s="8"/>
      <c r="I38" s="8"/>
      <c r="J38" s="8">
        <f>SUM(H38+I38)</f>
        <v>0</v>
      </c>
      <c r="K38" s="8"/>
      <c r="L38" s="8"/>
      <c r="M38" s="8">
        <f>SUM(K38+L38)</f>
        <v>0</v>
      </c>
      <c r="N38" s="8">
        <f t="shared" si="23"/>
        <v>0</v>
      </c>
      <c r="O38" s="8">
        <f t="shared" si="23"/>
        <v>0</v>
      </c>
      <c r="P38" s="8">
        <f>SUM(N38+O38)</f>
        <v>0</v>
      </c>
      <c r="Q38" s="11"/>
      <c r="R38" s="8"/>
      <c r="S38" s="8"/>
    </row>
    <row r="39" spans="1:19" s="3" customFormat="1" ht="18" customHeight="1">
      <c r="A39" s="8">
        <f>A38+1</f>
        <v>27</v>
      </c>
      <c r="B39" s="21" t="s">
        <v>264</v>
      </c>
      <c r="C39" s="142" t="s">
        <v>265</v>
      </c>
      <c r="D39" s="24" t="s">
        <v>19</v>
      </c>
      <c r="E39" s="5"/>
      <c r="F39" s="5"/>
      <c r="G39" s="8">
        <f>SUM(E39+F39)</f>
        <v>0</v>
      </c>
      <c r="H39" s="8"/>
      <c r="I39" s="8"/>
      <c r="J39" s="8">
        <f>SUM(H39+I39)</f>
        <v>0</v>
      </c>
      <c r="K39" s="8"/>
      <c r="L39" s="8"/>
      <c r="M39" s="8">
        <f>SUM(K39+L39)</f>
        <v>0</v>
      </c>
      <c r="N39" s="8">
        <f t="shared" si="23"/>
        <v>0</v>
      </c>
      <c r="O39" s="8">
        <f t="shared" si="23"/>
        <v>0</v>
      </c>
      <c r="P39" s="8">
        <f>SUM(N39+O39)</f>
        <v>0</v>
      </c>
      <c r="Q39" s="11"/>
      <c r="R39" s="8"/>
      <c r="S39" s="8"/>
    </row>
    <row r="40" spans="1:19" s="3" customFormat="1" ht="18" customHeight="1">
      <c r="A40" s="8">
        <f>A39+1</f>
        <v>28</v>
      </c>
      <c r="B40" s="10" t="s">
        <v>266</v>
      </c>
      <c r="C40" s="135" t="s">
        <v>267</v>
      </c>
      <c r="D40" s="24" t="s">
        <v>19</v>
      </c>
      <c r="E40" s="5"/>
      <c r="F40" s="5"/>
      <c r="G40" s="8">
        <f>SUM(E40+F40)</f>
        <v>0</v>
      </c>
      <c r="H40" s="8"/>
      <c r="I40" s="8"/>
      <c r="J40" s="8">
        <f>SUM(H40+I40)</f>
        <v>0</v>
      </c>
      <c r="K40" s="8"/>
      <c r="L40" s="8"/>
      <c r="M40" s="8">
        <f>SUM(K40+L40)</f>
        <v>0</v>
      </c>
      <c r="N40" s="8">
        <f t="shared" si="23"/>
        <v>0</v>
      </c>
      <c r="O40" s="8">
        <f t="shared" si="23"/>
        <v>0</v>
      </c>
      <c r="P40" s="8">
        <f>SUM(N40+O40)</f>
        <v>0</v>
      </c>
      <c r="Q40" s="11"/>
      <c r="R40" s="8"/>
      <c r="S40" s="8"/>
    </row>
    <row r="41" spans="1:19" s="4" customFormat="1" ht="18" customHeight="1">
      <c r="A41" s="9"/>
      <c r="B41" s="14" t="s">
        <v>1</v>
      </c>
      <c r="C41" s="143"/>
      <c r="D41" s="25"/>
      <c r="E41" s="16"/>
      <c r="F41" s="16"/>
      <c r="G41" s="9">
        <f>SUM(G37:G40)</f>
        <v>0</v>
      </c>
      <c r="H41" s="16"/>
      <c r="I41" s="16"/>
      <c r="J41" s="9">
        <f>SUM(J37:J40)</f>
        <v>0</v>
      </c>
      <c r="K41" s="16"/>
      <c r="L41" s="16"/>
      <c r="M41" s="9">
        <f>SUM(M37:M40)</f>
        <v>0</v>
      </c>
      <c r="N41" s="9">
        <f>SUM(N37:N40)</f>
        <v>0</v>
      </c>
      <c r="O41" s="9">
        <f>SUM(O37:O40)</f>
        <v>0</v>
      </c>
      <c r="P41" s="9">
        <f>SUM(N41:O41)</f>
        <v>0</v>
      </c>
      <c r="Q41" s="11"/>
      <c r="R41" s="9"/>
      <c r="S41" s="9"/>
    </row>
    <row r="42" spans="1:19" s="3" customFormat="1" ht="18" customHeight="1">
      <c r="A42" s="8">
        <f>A40+1</f>
        <v>29</v>
      </c>
      <c r="B42" s="19" t="s">
        <v>268</v>
      </c>
      <c r="C42" s="135" t="s">
        <v>269</v>
      </c>
      <c r="D42" s="26" t="s">
        <v>20</v>
      </c>
      <c r="E42" s="5"/>
      <c r="F42" s="5"/>
      <c r="G42" s="8">
        <f>SUM(E42+F42)</f>
        <v>0</v>
      </c>
      <c r="H42" s="8"/>
      <c r="I42" s="8"/>
      <c r="J42" s="8">
        <f>SUM(H42+I42)</f>
        <v>0</v>
      </c>
      <c r="K42" s="8"/>
      <c r="L42" s="8"/>
      <c r="M42" s="8">
        <f>SUM(K42+L42)</f>
        <v>0</v>
      </c>
      <c r="N42" s="8">
        <f t="shared" ref="N42:O43" si="24">SUM(E42+H42+K42)</f>
        <v>0</v>
      </c>
      <c r="O42" s="8">
        <f t="shared" si="24"/>
        <v>0</v>
      </c>
      <c r="P42" s="8">
        <f>SUM(N42+O42)</f>
        <v>0</v>
      </c>
      <c r="Q42" s="144"/>
      <c r="R42" s="8"/>
      <c r="S42" s="8"/>
    </row>
    <row r="43" spans="1:19" s="3" customFormat="1" ht="18" customHeight="1">
      <c r="A43" s="8">
        <f>A42+1</f>
        <v>30</v>
      </c>
      <c r="B43" s="19" t="s">
        <v>270</v>
      </c>
      <c r="C43" s="135" t="s">
        <v>271</v>
      </c>
      <c r="D43" s="26" t="s">
        <v>20</v>
      </c>
      <c r="E43" s="5"/>
      <c r="F43" s="5"/>
      <c r="G43" s="8">
        <f>SUM(E43+F43)</f>
        <v>0</v>
      </c>
      <c r="H43" s="8"/>
      <c r="I43" s="8"/>
      <c r="J43" s="8">
        <f>SUM(H43+I43)</f>
        <v>0</v>
      </c>
      <c r="K43" s="8"/>
      <c r="L43" s="8"/>
      <c r="M43" s="8">
        <f>SUM(K43+L43)</f>
        <v>0</v>
      </c>
      <c r="N43" s="8">
        <f t="shared" si="24"/>
        <v>0</v>
      </c>
      <c r="O43" s="8">
        <f t="shared" si="24"/>
        <v>0</v>
      </c>
      <c r="P43" s="8">
        <f>SUM(N43+O43)</f>
        <v>0</v>
      </c>
      <c r="Q43" s="11"/>
      <c r="R43" s="8"/>
      <c r="S43" s="8"/>
    </row>
    <row r="44" spans="1:19" s="4" customFormat="1" ht="18" customHeight="1">
      <c r="A44" s="9"/>
      <c r="B44" s="14" t="s">
        <v>1</v>
      </c>
      <c r="C44" s="145"/>
      <c r="D44" s="28"/>
      <c r="E44" s="16"/>
      <c r="F44" s="16"/>
      <c r="G44" s="9">
        <f>SUM(G42:G43)</f>
        <v>0</v>
      </c>
      <c r="H44" s="16"/>
      <c r="I44" s="16"/>
      <c r="J44" s="9">
        <f>SUM(J42:J43)</f>
        <v>0</v>
      </c>
      <c r="K44" s="16"/>
      <c r="L44" s="16"/>
      <c r="M44" s="9">
        <f>SUM(M42:M43)</f>
        <v>0</v>
      </c>
      <c r="N44" s="9">
        <f>SUM(N42:N43)</f>
        <v>0</v>
      </c>
      <c r="O44" s="9">
        <f>SUM(O42:O43)</f>
        <v>0</v>
      </c>
      <c r="P44" s="9">
        <f>SUM(N44:O44)</f>
        <v>0</v>
      </c>
      <c r="Q44" s="11"/>
      <c r="R44" s="9"/>
      <c r="S44" s="9"/>
    </row>
    <row r="45" spans="1:19" s="3" customFormat="1" ht="18" customHeight="1">
      <c r="A45" s="8">
        <f>A43+1</f>
        <v>31</v>
      </c>
      <c r="B45" s="6" t="s">
        <v>272</v>
      </c>
      <c r="C45" s="135" t="s">
        <v>273</v>
      </c>
      <c r="D45" s="7" t="s">
        <v>21</v>
      </c>
      <c r="E45" s="5"/>
      <c r="F45" s="5"/>
      <c r="G45" s="8">
        <f>SUM(E45+F45)</f>
        <v>0</v>
      </c>
      <c r="H45" s="8"/>
      <c r="I45" s="8"/>
      <c r="J45" s="8">
        <f>SUM(H45+I45)</f>
        <v>0</v>
      </c>
      <c r="K45" s="8"/>
      <c r="L45" s="8"/>
      <c r="M45" s="8">
        <f>SUM(K45+L45)</f>
        <v>0</v>
      </c>
      <c r="N45" s="8">
        <f t="shared" ref="N45:O51" si="25">SUM(E45+H45+K45)</f>
        <v>0</v>
      </c>
      <c r="O45" s="8">
        <f t="shared" si="25"/>
        <v>0</v>
      </c>
      <c r="P45" s="8">
        <f t="shared" ref="P45:P51" si="26">SUM(N45+O45)</f>
        <v>0</v>
      </c>
      <c r="Q45" s="11"/>
      <c r="R45" s="8"/>
      <c r="S45" s="8"/>
    </row>
    <row r="46" spans="1:19" s="3" customFormat="1" ht="18" customHeight="1">
      <c r="A46" s="8">
        <f t="shared" ref="A46:A51" si="27">A45+1</f>
        <v>32</v>
      </c>
      <c r="B46" s="6" t="s">
        <v>274</v>
      </c>
      <c r="C46" s="135" t="s">
        <v>275</v>
      </c>
      <c r="D46" s="7" t="s">
        <v>21</v>
      </c>
      <c r="E46" s="5"/>
      <c r="F46" s="5"/>
      <c r="G46" s="8">
        <f t="shared" ref="G46:G51" si="28">SUM(E46+F46)</f>
        <v>0</v>
      </c>
      <c r="H46" s="8"/>
      <c r="I46" s="8"/>
      <c r="J46" s="8">
        <f t="shared" ref="J46:J51" si="29">SUM(H46+I46)</f>
        <v>0</v>
      </c>
      <c r="K46" s="8"/>
      <c r="L46" s="8"/>
      <c r="M46" s="8">
        <f t="shared" ref="M46:M51" si="30">SUM(K46+L46)</f>
        <v>0</v>
      </c>
      <c r="N46" s="8">
        <f t="shared" si="25"/>
        <v>0</v>
      </c>
      <c r="O46" s="8">
        <f t="shared" si="25"/>
        <v>0</v>
      </c>
      <c r="P46" s="8">
        <f t="shared" si="26"/>
        <v>0</v>
      </c>
      <c r="Q46" s="146"/>
      <c r="R46" s="8"/>
      <c r="S46" s="8"/>
    </row>
    <row r="47" spans="1:19" s="3" customFormat="1" ht="18" customHeight="1">
      <c r="A47" s="8">
        <f t="shared" si="27"/>
        <v>33</v>
      </c>
      <c r="B47" s="6" t="s">
        <v>276</v>
      </c>
      <c r="C47" s="135" t="s">
        <v>277</v>
      </c>
      <c r="D47" s="7" t="s">
        <v>21</v>
      </c>
      <c r="E47" s="5"/>
      <c r="F47" s="5"/>
      <c r="G47" s="8">
        <f t="shared" si="28"/>
        <v>0</v>
      </c>
      <c r="H47" s="8"/>
      <c r="I47" s="8"/>
      <c r="J47" s="8">
        <f t="shared" si="29"/>
        <v>0</v>
      </c>
      <c r="K47" s="8"/>
      <c r="L47" s="8"/>
      <c r="M47" s="8">
        <f t="shared" si="30"/>
        <v>0</v>
      </c>
      <c r="N47" s="8">
        <f t="shared" si="25"/>
        <v>0</v>
      </c>
      <c r="O47" s="8">
        <f t="shared" si="25"/>
        <v>0</v>
      </c>
      <c r="P47" s="8">
        <f t="shared" si="26"/>
        <v>0</v>
      </c>
      <c r="Q47" s="11"/>
      <c r="R47" s="8"/>
      <c r="S47" s="8"/>
    </row>
    <row r="48" spans="1:19" s="3" customFormat="1" ht="18" customHeight="1">
      <c r="A48" s="8">
        <f t="shared" si="27"/>
        <v>34</v>
      </c>
      <c r="B48" s="6" t="s">
        <v>278</v>
      </c>
      <c r="C48" s="135" t="s">
        <v>279</v>
      </c>
      <c r="D48" s="7" t="s">
        <v>21</v>
      </c>
      <c r="E48" s="5"/>
      <c r="F48" s="5"/>
      <c r="G48" s="8">
        <f t="shared" si="28"/>
        <v>0</v>
      </c>
      <c r="H48" s="8"/>
      <c r="I48" s="8"/>
      <c r="J48" s="8">
        <f t="shared" si="29"/>
        <v>0</v>
      </c>
      <c r="K48" s="8"/>
      <c r="L48" s="8"/>
      <c r="M48" s="8">
        <f t="shared" si="30"/>
        <v>0</v>
      </c>
      <c r="N48" s="8">
        <f t="shared" si="25"/>
        <v>0</v>
      </c>
      <c r="O48" s="8">
        <f t="shared" si="25"/>
        <v>0</v>
      </c>
      <c r="P48" s="8">
        <f t="shared" si="26"/>
        <v>0</v>
      </c>
      <c r="Q48" s="11"/>
      <c r="R48" s="8"/>
      <c r="S48" s="8"/>
    </row>
    <row r="49" spans="1:19" s="3" customFormat="1" ht="18" customHeight="1">
      <c r="A49" s="8">
        <f t="shared" si="27"/>
        <v>35</v>
      </c>
      <c r="B49" s="6" t="s">
        <v>280</v>
      </c>
      <c r="C49" s="135" t="s">
        <v>281</v>
      </c>
      <c r="D49" s="7" t="s">
        <v>21</v>
      </c>
      <c r="E49" s="5"/>
      <c r="F49" s="5"/>
      <c r="G49" s="8">
        <f t="shared" si="28"/>
        <v>0</v>
      </c>
      <c r="H49" s="8"/>
      <c r="I49" s="8"/>
      <c r="J49" s="8">
        <f t="shared" si="29"/>
        <v>0</v>
      </c>
      <c r="K49" s="8"/>
      <c r="L49" s="8"/>
      <c r="M49" s="8">
        <f t="shared" si="30"/>
        <v>0</v>
      </c>
      <c r="N49" s="8">
        <f t="shared" si="25"/>
        <v>0</v>
      </c>
      <c r="O49" s="8">
        <f t="shared" si="25"/>
        <v>0</v>
      </c>
      <c r="P49" s="8">
        <f t="shared" si="26"/>
        <v>0</v>
      </c>
      <c r="Q49" s="144"/>
      <c r="R49" s="8"/>
      <c r="S49" s="8"/>
    </row>
    <row r="50" spans="1:19" s="3" customFormat="1" ht="18" customHeight="1">
      <c r="A50" s="8">
        <f t="shared" si="27"/>
        <v>36</v>
      </c>
      <c r="B50" s="6" t="s">
        <v>282</v>
      </c>
      <c r="C50" s="135" t="s">
        <v>283</v>
      </c>
      <c r="D50" s="7" t="s">
        <v>21</v>
      </c>
      <c r="E50" s="5"/>
      <c r="F50" s="5"/>
      <c r="G50" s="8">
        <f t="shared" si="28"/>
        <v>0</v>
      </c>
      <c r="H50" s="8"/>
      <c r="I50" s="8"/>
      <c r="J50" s="8">
        <f t="shared" si="29"/>
        <v>0</v>
      </c>
      <c r="K50" s="8"/>
      <c r="L50" s="8"/>
      <c r="M50" s="8">
        <f t="shared" si="30"/>
        <v>0</v>
      </c>
      <c r="N50" s="8">
        <f t="shared" si="25"/>
        <v>0</v>
      </c>
      <c r="O50" s="8">
        <f t="shared" si="25"/>
        <v>0</v>
      </c>
      <c r="P50" s="8">
        <f t="shared" si="26"/>
        <v>0</v>
      </c>
      <c r="Q50" s="11"/>
      <c r="R50" s="8"/>
      <c r="S50" s="8"/>
    </row>
    <row r="51" spans="1:19" s="3" customFormat="1" ht="18" customHeight="1">
      <c r="A51" s="8">
        <f t="shared" si="27"/>
        <v>37</v>
      </c>
      <c r="B51" s="6" t="s">
        <v>284</v>
      </c>
      <c r="C51" s="135" t="s">
        <v>285</v>
      </c>
      <c r="D51" s="7" t="s">
        <v>21</v>
      </c>
      <c r="E51" s="5"/>
      <c r="F51" s="5"/>
      <c r="G51" s="8">
        <f t="shared" si="28"/>
        <v>0</v>
      </c>
      <c r="H51" s="8"/>
      <c r="I51" s="8"/>
      <c r="J51" s="8">
        <f t="shared" si="29"/>
        <v>0</v>
      </c>
      <c r="K51" s="8"/>
      <c r="L51" s="8"/>
      <c r="M51" s="8">
        <f t="shared" si="30"/>
        <v>0</v>
      </c>
      <c r="N51" s="8">
        <f t="shared" si="25"/>
        <v>0</v>
      </c>
      <c r="O51" s="8">
        <f t="shared" si="25"/>
        <v>0</v>
      </c>
      <c r="P51" s="8">
        <f t="shared" si="26"/>
        <v>0</v>
      </c>
      <c r="Q51" s="11"/>
      <c r="R51" s="8"/>
      <c r="S51" s="8"/>
    </row>
    <row r="52" spans="1:19" s="4" customFormat="1" ht="18" customHeight="1">
      <c r="A52" s="9"/>
      <c r="B52" s="14" t="s">
        <v>1</v>
      </c>
      <c r="C52" s="140"/>
      <c r="D52" s="15"/>
      <c r="E52" s="16"/>
      <c r="F52" s="16"/>
      <c r="G52" s="9">
        <f>SUM(G45:G51)</f>
        <v>0</v>
      </c>
      <c r="H52" s="16"/>
      <c r="I52" s="16"/>
      <c r="J52" s="9">
        <f>SUM(J45:J51)</f>
        <v>0</v>
      </c>
      <c r="K52" s="16"/>
      <c r="L52" s="16"/>
      <c r="M52" s="9">
        <f>SUM(M45:M51)</f>
        <v>0</v>
      </c>
      <c r="N52" s="9">
        <f>SUM(N45:N51)</f>
        <v>0</v>
      </c>
      <c r="O52" s="9">
        <f>SUM(O45:O51)</f>
        <v>0</v>
      </c>
      <c r="P52" s="9">
        <f>SUM(N52:O52)</f>
        <v>0</v>
      </c>
      <c r="Q52" s="11"/>
      <c r="R52" s="9"/>
      <c r="S52" s="9"/>
    </row>
    <row r="53" spans="1:19" s="3" customFormat="1" ht="18" customHeight="1">
      <c r="A53" s="8">
        <f>A51+1</f>
        <v>38</v>
      </c>
      <c r="B53" s="6" t="s">
        <v>286</v>
      </c>
      <c r="C53" s="135" t="s">
        <v>287</v>
      </c>
      <c r="D53" s="7" t="s">
        <v>12</v>
      </c>
      <c r="E53" s="5"/>
      <c r="F53" s="5"/>
      <c r="G53" s="8">
        <f>SUM(E53+F53)</f>
        <v>0</v>
      </c>
      <c r="H53" s="8"/>
      <c r="I53" s="8"/>
      <c r="J53" s="8">
        <f>SUM(H53+I53)</f>
        <v>0</v>
      </c>
      <c r="K53" s="8"/>
      <c r="L53" s="8"/>
      <c r="M53" s="8">
        <f>SUM(K53+L53)</f>
        <v>0</v>
      </c>
      <c r="N53" s="8">
        <f t="shared" ref="N53:O56" si="31">SUM(E53+H53+K53)</f>
        <v>0</v>
      </c>
      <c r="O53" s="8">
        <f t="shared" si="31"/>
        <v>0</v>
      </c>
      <c r="P53" s="8">
        <f>SUM(N53+O53)</f>
        <v>0</v>
      </c>
      <c r="Q53" s="11"/>
      <c r="R53" s="8"/>
      <c r="S53" s="8"/>
    </row>
    <row r="54" spans="1:19" s="3" customFormat="1" ht="18" customHeight="1">
      <c r="A54" s="8">
        <f>A53+1</f>
        <v>39</v>
      </c>
      <c r="B54" s="6" t="s">
        <v>288</v>
      </c>
      <c r="C54" s="135" t="s">
        <v>289</v>
      </c>
      <c r="D54" s="7" t="s">
        <v>12</v>
      </c>
      <c r="E54" s="5"/>
      <c r="F54" s="5"/>
      <c r="G54" s="8">
        <f>SUM(E54+F54)</f>
        <v>0</v>
      </c>
      <c r="H54" s="8"/>
      <c r="I54" s="8"/>
      <c r="J54" s="8">
        <f>SUM(H54+I54)</f>
        <v>0</v>
      </c>
      <c r="K54" s="8"/>
      <c r="L54" s="8"/>
      <c r="M54" s="8">
        <f>SUM(K54+L54)</f>
        <v>0</v>
      </c>
      <c r="N54" s="8">
        <f t="shared" si="31"/>
        <v>0</v>
      </c>
      <c r="O54" s="8">
        <f t="shared" si="31"/>
        <v>0</v>
      </c>
      <c r="P54" s="8">
        <f>SUM(N54+O54)</f>
        <v>0</v>
      </c>
      <c r="Q54" s="147"/>
      <c r="R54" s="8"/>
      <c r="S54" s="8"/>
    </row>
    <row r="55" spans="1:19" s="3" customFormat="1" ht="18" customHeight="1">
      <c r="A55" s="8">
        <f>A54+1</f>
        <v>40</v>
      </c>
      <c r="B55" s="6" t="s">
        <v>290</v>
      </c>
      <c r="C55" s="135" t="s">
        <v>61</v>
      </c>
      <c r="D55" s="7" t="s">
        <v>12</v>
      </c>
      <c r="E55" s="5"/>
      <c r="F55" s="5"/>
      <c r="G55" s="8">
        <f>SUM(E55+F55)</f>
        <v>0</v>
      </c>
      <c r="H55" s="8"/>
      <c r="I55" s="8"/>
      <c r="J55" s="8">
        <f>SUM(H55+I55)</f>
        <v>0</v>
      </c>
      <c r="K55" s="8"/>
      <c r="L55" s="8"/>
      <c r="M55" s="8">
        <f>SUM(K55+L55)</f>
        <v>0</v>
      </c>
      <c r="N55" s="8">
        <f t="shared" si="31"/>
        <v>0</v>
      </c>
      <c r="O55" s="8">
        <f t="shared" si="31"/>
        <v>0</v>
      </c>
      <c r="P55" s="8">
        <f>SUM(N55+O55)</f>
        <v>0</v>
      </c>
      <c r="Q55" s="11"/>
      <c r="R55" s="8"/>
      <c r="S55" s="8"/>
    </row>
    <row r="56" spans="1:19" s="3" customFormat="1" ht="18" customHeight="1">
      <c r="A56" s="8">
        <f>A55+1</f>
        <v>41</v>
      </c>
      <c r="B56" s="19" t="s">
        <v>291</v>
      </c>
      <c r="C56" s="135" t="s">
        <v>292</v>
      </c>
      <c r="D56" s="7" t="s">
        <v>12</v>
      </c>
      <c r="E56" s="5"/>
      <c r="F56" s="5"/>
      <c r="G56" s="8">
        <f>SUM(E56+F56)</f>
        <v>0</v>
      </c>
      <c r="H56" s="8"/>
      <c r="I56" s="8"/>
      <c r="J56" s="8">
        <f>SUM(H56+I56)</f>
        <v>0</v>
      </c>
      <c r="K56" s="8"/>
      <c r="L56" s="8"/>
      <c r="M56" s="8">
        <f>SUM(K56+L56)</f>
        <v>0</v>
      </c>
      <c r="N56" s="8">
        <f t="shared" si="31"/>
        <v>0</v>
      </c>
      <c r="O56" s="8">
        <f t="shared" si="31"/>
        <v>0</v>
      </c>
      <c r="P56" s="8">
        <f>SUM(N56+O56)</f>
        <v>0</v>
      </c>
      <c r="Q56" s="11"/>
      <c r="R56" s="8"/>
      <c r="S56" s="8"/>
    </row>
    <row r="57" spans="1:19" s="4" customFormat="1" ht="18" customHeight="1">
      <c r="A57" s="9"/>
      <c r="B57" s="14" t="s">
        <v>1</v>
      </c>
      <c r="C57" s="140"/>
      <c r="D57" s="15"/>
      <c r="E57" s="16"/>
      <c r="F57" s="16"/>
      <c r="G57" s="9">
        <f>SUM(G53:G56)</f>
        <v>0</v>
      </c>
      <c r="H57" s="16"/>
      <c r="I57" s="16"/>
      <c r="J57" s="9">
        <f>SUM(J53:J56)</f>
        <v>0</v>
      </c>
      <c r="K57" s="16"/>
      <c r="L57" s="16"/>
      <c r="M57" s="9">
        <f>SUM(M53:M56)</f>
        <v>0</v>
      </c>
      <c r="N57" s="9">
        <f>SUM(N53:N56)</f>
        <v>0</v>
      </c>
      <c r="O57" s="9">
        <f>SUM(O53:O56)</f>
        <v>0</v>
      </c>
      <c r="P57" s="9">
        <f>SUM(N57:O57)</f>
        <v>0</v>
      </c>
      <c r="Q57" s="11"/>
      <c r="R57" s="9"/>
      <c r="S57" s="9"/>
    </row>
    <row r="58" spans="1:19" s="3" customFormat="1" ht="16.5">
      <c r="A58" s="8">
        <f>A56+1</f>
        <v>42</v>
      </c>
      <c r="B58" s="6" t="s">
        <v>293</v>
      </c>
      <c r="C58" s="135" t="s">
        <v>294</v>
      </c>
      <c r="D58" s="29" t="s">
        <v>22</v>
      </c>
      <c r="E58" s="5"/>
      <c r="F58" s="5"/>
      <c r="G58" s="8">
        <f>SUM(E58+F58)</f>
        <v>0</v>
      </c>
      <c r="H58" s="8"/>
      <c r="I58" s="8"/>
      <c r="J58" s="8">
        <f>SUM(H58+I58)</f>
        <v>0</v>
      </c>
      <c r="K58" s="8"/>
      <c r="L58" s="8"/>
      <c r="M58" s="8">
        <f>SUM(K58+L58)</f>
        <v>0</v>
      </c>
      <c r="N58" s="8">
        <f>SUM(E58+H58+K58)</f>
        <v>0</v>
      </c>
      <c r="O58" s="8">
        <f>SUM(F58+I58+L58)</f>
        <v>0</v>
      </c>
      <c r="P58" s="8">
        <f>SUM(N58+O58)</f>
        <v>0</v>
      </c>
      <c r="Q58" s="11"/>
      <c r="R58" s="8"/>
      <c r="S58" s="8"/>
    </row>
    <row r="59" spans="1:19" s="3" customFormat="1" ht="16.5">
      <c r="A59" s="8">
        <f>A58+1</f>
        <v>43</v>
      </c>
      <c r="B59" s="6" t="s">
        <v>295</v>
      </c>
      <c r="C59" s="135" t="s">
        <v>296</v>
      </c>
      <c r="D59" s="29" t="s">
        <v>22</v>
      </c>
      <c r="E59" s="5"/>
      <c r="F59" s="5"/>
      <c r="G59" s="8">
        <f>SUM(E59+F59)</f>
        <v>0</v>
      </c>
      <c r="H59" s="8"/>
      <c r="I59" s="8"/>
      <c r="J59" s="8">
        <f>SUM(H59+I59)</f>
        <v>0</v>
      </c>
      <c r="K59" s="8"/>
      <c r="L59" s="8"/>
      <c r="M59" s="8">
        <f>SUM(K59+L59)</f>
        <v>0</v>
      </c>
      <c r="N59" s="8">
        <f>SUM(E59+H59+K59)</f>
        <v>0</v>
      </c>
      <c r="O59" s="8">
        <f>SUM(F59+I59+L59)</f>
        <v>0</v>
      </c>
      <c r="P59" s="8">
        <f>SUM(N59+O59)</f>
        <v>0</v>
      </c>
      <c r="Q59" s="11"/>
      <c r="R59" s="8"/>
      <c r="S59" s="8"/>
    </row>
    <row r="60" spans="1:19" s="4" customFormat="1" ht="16.5">
      <c r="A60" s="9"/>
      <c r="B60" s="14" t="s">
        <v>1</v>
      </c>
      <c r="C60" s="148"/>
      <c r="D60" s="31"/>
      <c r="E60" s="16"/>
      <c r="F60" s="16"/>
      <c r="G60" s="9">
        <f>SUM(G58:G59)</f>
        <v>0</v>
      </c>
      <c r="H60" s="16"/>
      <c r="I60" s="16"/>
      <c r="J60" s="9">
        <f>SUM(J58:J59)</f>
        <v>0</v>
      </c>
      <c r="K60" s="16"/>
      <c r="L60" s="16"/>
      <c r="M60" s="9">
        <f>SUM(M58:M59)</f>
        <v>0</v>
      </c>
      <c r="N60" s="9">
        <f>SUM(N58:N59)</f>
        <v>0</v>
      </c>
      <c r="O60" s="9">
        <f>SUM(O58:O59)</f>
        <v>0</v>
      </c>
      <c r="P60" s="9">
        <f>SUM(N60:O60)</f>
        <v>0</v>
      </c>
      <c r="Q60" s="11"/>
      <c r="R60" s="9"/>
      <c r="S60" s="9"/>
    </row>
    <row r="61" spans="1:19" s="3" customFormat="1" ht="16.5">
      <c r="A61" s="8">
        <f>A59+1</f>
        <v>44</v>
      </c>
      <c r="B61" s="19" t="s">
        <v>297</v>
      </c>
      <c r="C61" s="135" t="s">
        <v>100</v>
      </c>
      <c r="D61" s="24" t="s">
        <v>23</v>
      </c>
      <c r="E61" s="5"/>
      <c r="F61" s="5"/>
      <c r="G61" s="8">
        <f>SUM(E61+F61)</f>
        <v>0</v>
      </c>
      <c r="H61" s="8"/>
      <c r="I61" s="8"/>
      <c r="J61" s="8">
        <f>SUM(H61+I61)</f>
        <v>0</v>
      </c>
      <c r="K61" s="8"/>
      <c r="L61" s="8"/>
      <c r="M61" s="8">
        <f>SUM(K61+L61)</f>
        <v>0</v>
      </c>
      <c r="N61" s="8">
        <f t="shared" ref="N61:O69" si="32">SUM(E61+H61+K61)</f>
        <v>0</v>
      </c>
      <c r="O61" s="8">
        <f t="shared" si="32"/>
        <v>0</v>
      </c>
      <c r="P61" s="8">
        <f t="shared" ref="P61:P69" si="33">SUM(N61+O61)</f>
        <v>0</v>
      </c>
      <c r="Q61" s="11"/>
      <c r="R61" s="8"/>
      <c r="S61" s="8"/>
    </row>
    <row r="62" spans="1:19" s="3" customFormat="1" ht="16.5">
      <c r="A62" s="8">
        <f>A61+1</f>
        <v>45</v>
      </c>
      <c r="B62" s="19" t="s">
        <v>298</v>
      </c>
      <c r="C62" s="135" t="s">
        <v>299</v>
      </c>
      <c r="D62" s="24" t="s">
        <v>23</v>
      </c>
      <c r="E62" s="5"/>
      <c r="F62" s="5"/>
      <c r="G62" s="8">
        <f t="shared" ref="G62:G67" si="34">SUM(E62+F62)</f>
        <v>0</v>
      </c>
      <c r="H62" s="8"/>
      <c r="I62" s="8"/>
      <c r="J62" s="8">
        <f t="shared" ref="J62:J67" si="35">SUM(H62+I62)</f>
        <v>0</v>
      </c>
      <c r="K62" s="8"/>
      <c r="L62" s="8"/>
      <c r="M62" s="8">
        <f t="shared" ref="M62:M67" si="36">SUM(K62+L62)</f>
        <v>0</v>
      </c>
      <c r="N62" s="8">
        <f t="shared" si="32"/>
        <v>0</v>
      </c>
      <c r="O62" s="8">
        <f t="shared" si="32"/>
        <v>0</v>
      </c>
      <c r="P62" s="8">
        <f t="shared" si="33"/>
        <v>0</v>
      </c>
      <c r="Q62" s="11"/>
      <c r="R62" s="8"/>
      <c r="S62" s="8"/>
    </row>
    <row r="63" spans="1:19" s="3" customFormat="1" ht="16.5">
      <c r="A63" s="8">
        <f t="shared" ref="A63:A69" si="37">A62+1</f>
        <v>46</v>
      </c>
      <c r="B63" s="19" t="s">
        <v>300</v>
      </c>
      <c r="C63" s="135" t="s">
        <v>301</v>
      </c>
      <c r="D63" s="10" t="s">
        <v>23</v>
      </c>
      <c r="E63" s="5"/>
      <c r="F63" s="5"/>
      <c r="G63" s="8">
        <f>SUM(E63+F63)</f>
        <v>0</v>
      </c>
      <c r="H63" s="8"/>
      <c r="I63" s="8"/>
      <c r="J63" s="8">
        <f>SUM(H63+I63)</f>
        <v>0</v>
      </c>
      <c r="K63" s="8"/>
      <c r="L63" s="8"/>
      <c r="M63" s="8">
        <f>SUM(K63+L63)</f>
        <v>0</v>
      </c>
      <c r="N63" s="8">
        <f>SUM(E63+H63+K63)</f>
        <v>0</v>
      </c>
      <c r="O63" s="8">
        <f>SUM(F63+I63+L63)</f>
        <v>0</v>
      </c>
      <c r="P63" s="8">
        <f>SUM(N63+O63)</f>
        <v>0</v>
      </c>
      <c r="Q63" s="11"/>
      <c r="R63" s="10"/>
      <c r="S63" s="10"/>
    </row>
    <row r="64" spans="1:19" s="3" customFormat="1" ht="16.5">
      <c r="A64" s="8">
        <f t="shared" si="37"/>
        <v>47</v>
      </c>
      <c r="B64" s="19" t="s">
        <v>302</v>
      </c>
      <c r="C64" s="135" t="s">
        <v>303</v>
      </c>
      <c r="D64" s="24" t="s">
        <v>23</v>
      </c>
      <c r="E64" s="5"/>
      <c r="F64" s="5"/>
      <c r="G64" s="8">
        <f t="shared" si="34"/>
        <v>0</v>
      </c>
      <c r="H64" s="8"/>
      <c r="I64" s="8"/>
      <c r="J64" s="8">
        <f t="shared" si="35"/>
        <v>0</v>
      </c>
      <c r="K64" s="8"/>
      <c r="L64" s="8"/>
      <c r="M64" s="8">
        <f t="shared" si="36"/>
        <v>0</v>
      </c>
      <c r="N64" s="8">
        <f t="shared" si="32"/>
        <v>0</v>
      </c>
      <c r="O64" s="8">
        <f t="shared" si="32"/>
        <v>0</v>
      </c>
      <c r="P64" s="8">
        <f t="shared" si="33"/>
        <v>0</v>
      </c>
      <c r="Q64" s="11"/>
      <c r="R64" s="8"/>
      <c r="S64" s="8"/>
    </row>
    <row r="65" spans="1:19" s="3" customFormat="1" ht="16.5">
      <c r="A65" s="8">
        <f t="shared" si="37"/>
        <v>48</v>
      </c>
      <c r="B65" s="19" t="s">
        <v>304</v>
      </c>
      <c r="C65" s="135" t="s">
        <v>305</v>
      </c>
      <c r="D65" s="24" t="s">
        <v>23</v>
      </c>
      <c r="E65" s="5"/>
      <c r="F65" s="5"/>
      <c r="G65" s="8">
        <f t="shared" si="34"/>
        <v>0</v>
      </c>
      <c r="H65" s="8"/>
      <c r="I65" s="8"/>
      <c r="J65" s="8">
        <f t="shared" si="35"/>
        <v>0</v>
      </c>
      <c r="K65" s="8"/>
      <c r="L65" s="8"/>
      <c r="M65" s="8">
        <f t="shared" si="36"/>
        <v>0</v>
      </c>
      <c r="N65" s="8">
        <f t="shared" si="32"/>
        <v>0</v>
      </c>
      <c r="O65" s="8">
        <f t="shared" si="32"/>
        <v>0</v>
      </c>
      <c r="P65" s="8">
        <f t="shared" si="33"/>
        <v>0</v>
      </c>
      <c r="Q65" s="11"/>
      <c r="R65" s="8"/>
      <c r="S65" s="8"/>
    </row>
    <row r="66" spans="1:19" s="3" customFormat="1" ht="16.5">
      <c r="A66" s="8">
        <f t="shared" si="37"/>
        <v>49</v>
      </c>
      <c r="B66" s="19" t="s">
        <v>306</v>
      </c>
      <c r="C66" s="135" t="s">
        <v>307</v>
      </c>
      <c r="D66" s="24" t="s">
        <v>23</v>
      </c>
      <c r="E66" s="5"/>
      <c r="F66" s="5"/>
      <c r="G66" s="8">
        <f t="shared" si="34"/>
        <v>0</v>
      </c>
      <c r="H66" s="8"/>
      <c r="I66" s="8"/>
      <c r="J66" s="8">
        <f t="shared" si="35"/>
        <v>0</v>
      </c>
      <c r="K66" s="8"/>
      <c r="L66" s="8"/>
      <c r="M66" s="8">
        <f t="shared" si="36"/>
        <v>0</v>
      </c>
      <c r="N66" s="8">
        <f t="shared" si="32"/>
        <v>0</v>
      </c>
      <c r="O66" s="8">
        <f t="shared" si="32"/>
        <v>0</v>
      </c>
      <c r="P66" s="8">
        <f t="shared" si="33"/>
        <v>0</v>
      </c>
      <c r="Q66" s="11"/>
      <c r="R66" s="8"/>
      <c r="S66" s="8"/>
    </row>
    <row r="67" spans="1:19" s="3" customFormat="1" ht="16.5">
      <c r="A67" s="8">
        <f t="shared" si="37"/>
        <v>50</v>
      </c>
      <c r="B67" s="19" t="s">
        <v>308</v>
      </c>
      <c r="C67" s="135" t="s">
        <v>309</v>
      </c>
      <c r="D67" s="24" t="s">
        <v>23</v>
      </c>
      <c r="E67" s="5"/>
      <c r="F67" s="5"/>
      <c r="G67" s="8">
        <f t="shared" si="34"/>
        <v>0</v>
      </c>
      <c r="H67" s="8"/>
      <c r="I67" s="8"/>
      <c r="J67" s="8">
        <f t="shared" si="35"/>
        <v>0</v>
      </c>
      <c r="K67" s="8"/>
      <c r="L67" s="8"/>
      <c r="M67" s="8">
        <f t="shared" si="36"/>
        <v>0</v>
      </c>
      <c r="N67" s="8">
        <f t="shared" si="32"/>
        <v>0</v>
      </c>
      <c r="O67" s="8">
        <f t="shared" si="32"/>
        <v>0</v>
      </c>
      <c r="P67" s="8">
        <f t="shared" si="33"/>
        <v>0</v>
      </c>
      <c r="Q67" s="149"/>
      <c r="R67" s="8"/>
      <c r="S67" s="8"/>
    </row>
    <row r="68" spans="1:19" s="3" customFormat="1" ht="16.5">
      <c r="A68" s="8">
        <f t="shared" si="37"/>
        <v>51</v>
      </c>
      <c r="B68" s="19" t="s">
        <v>310</v>
      </c>
      <c r="C68" s="135" t="s">
        <v>311</v>
      </c>
      <c r="D68" s="24" t="s">
        <v>23</v>
      </c>
      <c r="E68" s="5"/>
      <c r="F68" s="5"/>
      <c r="G68" s="8">
        <f>SUM(E68+F68)</f>
        <v>0</v>
      </c>
      <c r="H68" s="8"/>
      <c r="I68" s="8"/>
      <c r="J68" s="8">
        <f>SUM(H68+I68)</f>
        <v>0</v>
      </c>
      <c r="K68" s="8"/>
      <c r="L68" s="8"/>
      <c r="M68" s="8">
        <f>SUM(K68+L68)</f>
        <v>0</v>
      </c>
      <c r="N68" s="8">
        <f t="shared" si="32"/>
        <v>0</v>
      </c>
      <c r="O68" s="8">
        <f t="shared" si="32"/>
        <v>0</v>
      </c>
      <c r="P68" s="8">
        <f t="shared" si="33"/>
        <v>0</v>
      </c>
      <c r="Q68" s="149"/>
      <c r="R68" s="8"/>
      <c r="S68" s="8"/>
    </row>
    <row r="69" spans="1:19" s="3" customFormat="1" ht="16.5">
      <c r="A69" s="8">
        <f t="shared" si="37"/>
        <v>52</v>
      </c>
      <c r="B69" s="19" t="s">
        <v>312</v>
      </c>
      <c r="C69" s="135" t="s">
        <v>313</v>
      </c>
      <c r="D69" s="24" t="s">
        <v>23</v>
      </c>
      <c r="E69" s="5"/>
      <c r="F69" s="5"/>
      <c r="G69" s="8">
        <f>SUM(E69+F69)</f>
        <v>0</v>
      </c>
      <c r="H69" s="8"/>
      <c r="I69" s="8"/>
      <c r="J69" s="8">
        <f>SUM(H69+I69)</f>
        <v>0</v>
      </c>
      <c r="K69" s="8"/>
      <c r="L69" s="8"/>
      <c r="M69" s="8">
        <f>SUM(K69+L69)</f>
        <v>0</v>
      </c>
      <c r="N69" s="8">
        <f t="shared" si="32"/>
        <v>0</v>
      </c>
      <c r="O69" s="8">
        <f t="shared" si="32"/>
        <v>0</v>
      </c>
      <c r="P69" s="8">
        <f t="shared" si="33"/>
        <v>0</v>
      </c>
      <c r="Q69" s="11"/>
      <c r="R69" s="8"/>
      <c r="S69" s="8"/>
    </row>
    <row r="70" spans="1:19" s="4" customFormat="1" ht="16.5">
      <c r="A70" s="9"/>
      <c r="B70" s="14" t="s">
        <v>1</v>
      </c>
      <c r="C70" s="145"/>
      <c r="D70" s="25"/>
      <c r="E70" s="16"/>
      <c r="F70" s="16"/>
      <c r="G70" s="9">
        <f>SUM(G61:G69)</f>
        <v>0</v>
      </c>
      <c r="H70" s="16"/>
      <c r="I70" s="16"/>
      <c r="J70" s="9">
        <f>SUM(J61:J69)</f>
        <v>0</v>
      </c>
      <c r="K70" s="16"/>
      <c r="L70" s="16"/>
      <c r="M70" s="9">
        <f>SUM(M61:M69)</f>
        <v>0</v>
      </c>
      <c r="N70" s="9">
        <f>SUM(N61:N69)</f>
        <v>0</v>
      </c>
      <c r="O70" s="9">
        <f>SUM(O61:O69)</f>
        <v>0</v>
      </c>
      <c r="P70" s="9">
        <f>SUM(N70:O70)</f>
        <v>0</v>
      </c>
      <c r="Q70" s="11"/>
      <c r="R70" s="9"/>
      <c r="S70" s="9"/>
    </row>
    <row r="71" spans="1:19" s="3" customFormat="1" ht="16.5">
      <c r="A71" s="8">
        <f>A69+1</f>
        <v>53</v>
      </c>
      <c r="B71" s="6" t="s">
        <v>314</v>
      </c>
      <c r="C71" s="135" t="s">
        <v>315</v>
      </c>
      <c r="D71" s="7" t="s">
        <v>24</v>
      </c>
      <c r="E71" s="5"/>
      <c r="F71" s="5"/>
      <c r="G71" s="8">
        <f>SUM(E71+F71)</f>
        <v>0</v>
      </c>
      <c r="H71" s="8"/>
      <c r="I71" s="8"/>
      <c r="J71" s="8">
        <f>SUM(H71+I71)</f>
        <v>0</v>
      </c>
      <c r="K71" s="8"/>
      <c r="L71" s="8"/>
      <c r="M71" s="8">
        <f>SUM(K71+L71)</f>
        <v>0</v>
      </c>
      <c r="N71" s="8">
        <f>SUM(E71+H71+K71)</f>
        <v>0</v>
      </c>
      <c r="O71" s="8">
        <f>SUM(F71+I71+L71)</f>
        <v>0</v>
      </c>
      <c r="P71" s="8">
        <f>SUM(N71+O71)</f>
        <v>0</v>
      </c>
      <c r="Q71" s="11"/>
      <c r="R71" s="8"/>
      <c r="S71" s="8"/>
    </row>
    <row r="72" spans="1:19" s="4" customFormat="1" ht="16.5">
      <c r="A72" s="9"/>
      <c r="B72" s="14" t="s">
        <v>1</v>
      </c>
      <c r="C72" s="145"/>
      <c r="D72" s="15"/>
      <c r="E72" s="16"/>
      <c r="F72" s="16"/>
      <c r="G72" s="9">
        <f>SUM(G71:G71)</f>
        <v>0</v>
      </c>
      <c r="H72" s="16"/>
      <c r="I72" s="16"/>
      <c r="J72" s="9">
        <f>SUM(J71:J71)</f>
        <v>0</v>
      </c>
      <c r="K72" s="16"/>
      <c r="L72" s="16"/>
      <c r="M72" s="9">
        <f>SUM(M71:M71)</f>
        <v>0</v>
      </c>
      <c r="N72" s="9">
        <f>SUM(N71:N71)</f>
        <v>0</v>
      </c>
      <c r="O72" s="9">
        <f>SUM(O71:O71)</f>
        <v>0</v>
      </c>
      <c r="P72" s="9">
        <f>SUM(N72:O72)</f>
        <v>0</v>
      </c>
      <c r="Q72" s="11"/>
      <c r="R72" s="9"/>
      <c r="S72" s="9"/>
    </row>
    <row r="73" spans="1:19" s="3" customFormat="1" ht="16.5">
      <c r="A73" s="8">
        <f>A71+1</f>
        <v>54</v>
      </c>
      <c r="B73" s="6" t="s">
        <v>316</v>
      </c>
      <c r="C73" s="135" t="s">
        <v>317</v>
      </c>
      <c r="D73" s="7" t="s">
        <v>25</v>
      </c>
      <c r="E73" s="5"/>
      <c r="F73" s="5"/>
      <c r="G73" s="8">
        <f>SUM(E73+F73)</f>
        <v>0</v>
      </c>
      <c r="H73" s="8"/>
      <c r="I73" s="8"/>
      <c r="J73" s="8">
        <f>SUM(H73+I73)</f>
        <v>0</v>
      </c>
      <c r="K73" s="8"/>
      <c r="L73" s="8"/>
      <c r="M73" s="8">
        <f>SUM(K73+L73)</f>
        <v>0</v>
      </c>
      <c r="N73" s="8">
        <f t="shared" ref="N73:O80" si="38">SUM(E73+H73+K73)</f>
        <v>0</v>
      </c>
      <c r="O73" s="8">
        <f t="shared" si="38"/>
        <v>0</v>
      </c>
      <c r="P73" s="8">
        <f t="shared" ref="P73:P80" si="39">SUM(N73+O73)</f>
        <v>0</v>
      </c>
      <c r="Q73" s="11"/>
      <c r="R73" s="8"/>
      <c r="S73" s="8"/>
    </row>
    <row r="74" spans="1:19" s="3" customFormat="1" ht="16.5">
      <c r="A74" s="8">
        <f>A73+1</f>
        <v>55</v>
      </c>
      <c r="B74" s="6" t="s">
        <v>318</v>
      </c>
      <c r="C74" s="135" t="s">
        <v>73</v>
      </c>
      <c r="D74" s="7" t="s">
        <v>25</v>
      </c>
      <c r="E74" s="5"/>
      <c r="F74" s="5"/>
      <c r="G74" s="8">
        <f t="shared" ref="G74:G80" si="40">SUM(E74+F74)</f>
        <v>0</v>
      </c>
      <c r="H74" s="8"/>
      <c r="I74" s="8"/>
      <c r="J74" s="8">
        <f t="shared" ref="J74:J80" si="41">SUM(H74+I74)</f>
        <v>0</v>
      </c>
      <c r="K74" s="8"/>
      <c r="L74" s="8"/>
      <c r="M74" s="8">
        <f t="shared" ref="M74:M80" si="42">SUM(K74+L74)</f>
        <v>0</v>
      </c>
      <c r="N74" s="8">
        <f t="shared" si="38"/>
        <v>0</v>
      </c>
      <c r="O74" s="8">
        <f t="shared" si="38"/>
        <v>0</v>
      </c>
      <c r="P74" s="8">
        <f t="shared" si="39"/>
        <v>0</v>
      </c>
      <c r="Q74" s="147"/>
      <c r="R74" s="150"/>
      <c r="S74" s="150"/>
    </row>
    <row r="75" spans="1:19" s="3" customFormat="1" ht="16.5">
      <c r="A75" s="8">
        <f t="shared" ref="A75:A80" si="43">A74+1</f>
        <v>56</v>
      </c>
      <c r="B75" s="6" t="s">
        <v>319</v>
      </c>
      <c r="C75" s="135" t="s">
        <v>320</v>
      </c>
      <c r="D75" s="7" t="s">
        <v>25</v>
      </c>
      <c r="E75" s="5"/>
      <c r="F75" s="5"/>
      <c r="G75" s="8">
        <f t="shared" si="40"/>
        <v>0</v>
      </c>
      <c r="H75" s="8"/>
      <c r="I75" s="8"/>
      <c r="J75" s="8">
        <f t="shared" si="41"/>
        <v>0</v>
      </c>
      <c r="K75" s="8"/>
      <c r="L75" s="8"/>
      <c r="M75" s="8">
        <f t="shared" si="42"/>
        <v>0</v>
      </c>
      <c r="N75" s="8">
        <f t="shared" si="38"/>
        <v>0</v>
      </c>
      <c r="O75" s="8">
        <f t="shared" si="38"/>
        <v>0</v>
      </c>
      <c r="P75" s="8">
        <f t="shared" si="39"/>
        <v>0</v>
      </c>
      <c r="Q75" s="144"/>
      <c r="R75" s="8"/>
      <c r="S75" s="8"/>
    </row>
    <row r="76" spans="1:19" s="3" customFormat="1" ht="16.5">
      <c r="A76" s="8">
        <f t="shared" si="43"/>
        <v>57</v>
      </c>
      <c r="B76" s="6" t="s">
        <v>321</v>
      </c>
      <c r="C76" s="135" t="s">
        <v>322</v>
      </c>
      <c r="D76" s="7" t="s">
        <v>25</v>
      </c>
      <c r="E76" s="5"/>
      <c r="F76" s="5"/>
      <c r="G76" s="8">
        <f t="shared" si="40"/>
        <v>0</v>
      </c>
      <c r="H76" s="8"/>
      <c r="I76" s="8"/>
      <c r="J76" s="8">
        <f t="shared" si="41"/>
        <v>0</v>
      </c>
      <c r="K76" s="8"/>
      <c r="L76" s="8"/>
      <c r="M76" s="8">
        <f t="shared" si="42"/>
        <v>0</v>
      </c>
      <c r="N76" s="8">
        <f t="shared" si="38"/>
        <v>0</v>
      </c>
      <c r="O76" s="8">
        <f t="shared" si="38"/>
        <v>0</v>
      </c>
      <c r="P76" s="8">
        <f t="shared" si="39"/>
        <v>0</v>
      </c>
      <c r="Q76" s="11"/>
      <c r="R76" s="8"/>
      <c r="S76" s="8"/>
    </row>
    <row r="77" spans="1:19" s="3" customFormat="1" ht="16.5">
      <c r="A77" s="8">
        <f t="shared" si="43"/>
        <v>58</v>
      </c>
      <c r="B77" s="6" t="s">
        <v>323</v>
      </c>
      <c r="C77" s="135" t="s">
        <v>324</v>
      </c>
      <c r="D77" s="7" t="s">
        <v>25</v>
      </c>
      <c r="E77" s="5"/>
      <c r="F77" s="5"/>
      <c r="G77" s="8">
        <f t="shared" si="40"/>
        <v>0</v>
      </c>
      <c r="H77" s="8"/>
      <c r="I77" s="8"/>
      <c r="J77" s="8">
        <f t="shared" si="41"/>
        <v>0</v>
      </c>
      <c r="K77" s="8"/>
      <c r="L77" s="8"/>
      <c r="M77" s="8">
        <f t="shared" si="42"/>
        <v>0</v>
      </c>
      <c r="N77" s="8">
        <f t="shared" si="38"/>
        <v>0</v>
      </c>
      <c r="O77" s="8">
        <f t="shared" si="38"/>
        <v>0</v>
      </c>
      <c r="P77" s="8">
        <f t="shared" si="39"/>
        <v>0</v>
      </c>
      <c r="Q77" s="151"/>
      <c r="R77" s="152"/>
      <c r="S77" s="152"/>
    </row>
    <row r="78" spans="1:19" s="3" customFormat="1" ht="16.5">
      <c r="A78" s="8">
        <f t="shared" si="43"/>
        <v>59</v>
      </c>
      <c r="B78" s="6" t="s">
        <v>325</v>
      </c>
      <c r="C78" s="135" t="s">
        <v>326</v>
      </c>
      <c r="D78" s="7" t="s">
        <v>25</v>
      </c>
      <c r="E78" s="5"/>
      <c r="F78" s="5"/>
      <c r="G78" s="8">
        <f t="shared" si="40"/>
        <v>0</v>
      </c>
      <c r="H78" s="8"/>
      <c r="I78" s="8"/>
      <c r="J78" s="8">
        <f t="shared" si="41"/>
        <v>0</v>
      </c>
      <c r="K78" s="8"/>
      <c r="L78" s="8"/>
      <c r="M78" s="8">
        <f t="shared" si="42"/>
        <v>0</v>
      </c>
      <c r="N78" s="8">
        <f t="shared" si="38"/>
        <v>0</v>
      </c>
      <c r="O78" s="8">
        <f t="shared" si="38"/>
        <v>0</v>
      </c>
      <c r="P78" s="8">
        <f t="shared" si="39"/>
        <v>0</v>
      </c>
      <c r="Q78" s="9"/>
      <c r="R78" s="8"/>
      <c r="S78" s="8"/>
    </row>
    <row r="79" spans="1:19" s="3" customFormat="1" ht="16.5">
      <c r="A79" s="8">
        <f t="shared" si="43"/>
        <v>60</v>
      </c>
      <c r="B79" s="6" t="s">
        <v>327</v>
      </c>
      <c r="C79" s="135" t="s">
        <v>328</v>
      </c>
      <c r="D79" s="7" t="s">
        <v>25</v>
      </c>
      <c r="E79" s="5"/>
      <c r="F79" s="5"/>
      <c r="G79" s="8">
        <f t="shared" si="40"/>
        <v>0</v>
      </c>
      <c r="H79" s="8"/>
      <c r="I79" s="8"/>
      <c r="J79" s="8">
        <f t="shared" si="41"/>
        <v>0</v>
      </c>
      <c r="K79" s="8"/>
      <c r="L79" s="8"/>
      <c r="M79" s="8">
        <f t="shared" si="42"/>
        <v>0</v>
      </c>
      <c r="N79" s="8">
        <f t="shared" si="38"/>
        <v>0</v>
      </c>
      <c r="O79" s="8">
        <f t="shared" si="38"/>
        <v>0</v>
      </c>
      <c r="P79" s="8">
        <f t="shared" si="39"/>
        <v>0</v>
      </c>
      <c r="Q79" s="11"/>
      <c r="R79" s="8"/>
      <c r="S79" s="8"/>
    </row>
    <row r="80" spans="1:19" s="3" customFormat="1" ht="16.5">
      <c r="A80" s="8">
        <f t="shared" si="43"/>
        <v>61</v>
      </c>
      <c r="B80" s="6" t="s">
        <v>329</v>
      </c>
      <c r="C80" s="135" t="s">
        <v>330</v>
      </c>
      <c r="D80" s="7" t="s">
        <v>25</v>
      </c>
      <c r="E80" s="5"/>
      <c r="F80" s="5"/>
      <c r="G80" s="8">
        <f t="shared" si="40"/>
        <v>0</v>
      </c>
      <c r="H80" s="8"/>
      <c r="I80" s="8"/>
      <c r="J80" s="8">
        <f t="shared" si="41"/>
        <v>0</v>
      </c>
      <c r="K80" s="8"/>
      <c r="L80" s="8"/>
      <c r="M80" s="8">
        <f t="shared" si="42"/>
        <v>0</v>
      </c>
      <c r="N80" s="8">
        <f t="shared" si="38"/>
        <v>0</v>
      </c>
      <c r="O80" s="8">
        <f t="shared" si="38"/>
        <v>0</v>
      </c>
      <c r="P80" s="8">
        <f t="shared" si="39"/>
        <v>0</v>
      </c>
      <c r="Q80" s="153"/>
      <c r="R80" s="154"/>
      <c r="S80" s="154"/>
    </row>
    <row r="81" spans="1:19" s="4" customFormat="1" ht="16.5">
      <c r="A81" s="9"/>
      <c r="B81" s="14" t="s">
        <v>1</v>
      </c>
      <c r="C81" s="140"/>
      <c r="D81" s="15"/>
      <c r="E81" s="16"/>
      <c r="F81" s="16"/>
      <c r="G81" s="9">
        <f>SUM(G73:G80)</f>
        <v>0</v>
      </c>
      <c r="H81" s="16"/>
      <c r="I81" s="16"/>
      <c r="J81" s="9">
        <f>SUM(J73:J80)</f>
        <v>0</v>
      </c>
      <c r="K81" s="16"/>
      <c r="L81" s="16"/>
      <c r="M81" s="9">
        <f>SUM(M73:M80)</f>
        <v>0</v>
      </c>
      <c r="N81" s="9">
        <f>SUM(N73:N80)</f>
        <v>0</v>
      </c>
      <c r="O81" s="9">
        <f>SUM(O73:O80)</f>
        <v>0</v>
      </c>
      <c r="P81" s="9">
        <f>SUM(N81:O81)</f>
        <v>0</v>
      </c>
      <c r="Q81" s="11"/>
      <c r="R81" s="9"/>
      <c r="S81" s="9"/>
    </row>
    <row r="82" spans="1:19" s="3" customFormat="1" ht="16.5">
      <c r="A82" s="8">
        <f>A80+1</f>
        <v>62</v>
      </c>
      <c r="B82" s="6" t="s">
        <v>331</v>
      </c>
      <c r="C82" s="135" t="s">
        <v>332</v>
      </c>
      <c r="D82" s="7" t="s">
        <v>26</v>
      </c>
      <c r="E82" s="5"/>
      <c r="F82" s="5"/>
      <c r="G82" s="8">
        <f>SUM(E82+F82)</f>
        <v>0</v>
      </c>
      <c r="H82" s="5"/>
      <c r="I82" s="5"/>
      <c r="J82" s="8">
        <f t="shared" ref="J82" si="44">SUM(H82+I82)</f>
        <v>0</v>
      </c>
      <c r="K82" s="8"/>
      <c r="L82" s="8"/>
      <c r="M82" s="8">
        <f t="shared" ref="M82" si="45">SUM(K82+L82)</f>
        <v>0</v>
      </c>
      <c r="N82" s="8">
        <f>SUM(E82+H82+K82)</f>
        <v>0</v>
      </c>
      <c r="O82" s="8">
        <f>SUM(F82+I82+L82)</f>
        <v>0</v>
      </c>
      <c r="P82" s="8">
        <f>SUM(N82+O82)</f>
        <v>0</v>
      </c>
      <c r="Q82" s="151"/>
      <c r="R82" s="8"/>
      <c r="S82" s="8"/>
    </row>
    <row r="83" spans="1:19" s="4" customFormat="1" ht="16.5">
      <c r="A83" s="9"/>
      <c r="B83" s="14" t="s">
        <v>1</v>
      </c>
      <c r="C83" s="140"/>
      <c r="D83" s="15"/>
      <c r="E83" s="16"/>
      <c r="F83" s="16"/>
      <c r="G83" s="9">
        <f>SUM(G82:G82)</f>
        <v>0</v>
      </c>
      <c r="H83" s="16"/>
      <c r="I83" s="16"/>
      <c r="J83" s="9">
        <f>SUM(J82:J82)</f>
        <v>0</v>
      </c>
      <c r="K83" s="16"/>
      <c r="L83" s="16"/>
      <c r="M83" s="9">
        <f>SUM(M82:M82)</f>
        <v>0</v>
      </c>
      <c r="N83" s="9">
        <f>SUM(N82:N82)</f>
        <v>0</v>
      </c>
      <c r="O83" s="9">
        <f>SUM(O82:O82)</f>
        <v>0</v>
      </c>
      <c r="P83" s="9">
        <f>SUM(N83:O83)</f>
        <v>0</v>
      </c>
      <c r="Q83" s="11"/>
      <c r="R83" s="9"/>
      <c r="S83" s="9"/>
    </row>
    <row r="84" spans="1:19" s="3" customFormat="1" ht="16.5">
      <c r="A84" s="8">
        <f>A82+1</f>
        <v>63</v>
      </c>
      <c r="B84" s="6" t="s">
        <v>333</v>
      </c>
      <c r="C84" s="135" t="s">
        <v>334</v>
      </c>
      <c r="D84" s="7" t="s">
        <v>27</v>
      </c>
      <c r="E84" s="5"/>
      <c r="F84" s="5"/>
      <c r="G84" s="8">
        <f>SUM(E84+F84)</f>
        <v>0</v>
      </c>
      <c r="H84" s="8"/>
      <c r="I84" s="8"/>
      <c r="J84" s="8">
        <f>SUM(H84+I84)</f>
        <v>0</v>
      </c>
      <c r="K84" s="8"/>
      <c r="L84" s="8"/>
      <c r="M84" s="8">
        <f>SUM(K84+L84)</f>
        <v>0</v>
      </c>
      <c r="N84" s="8">
        <f t="shared" ref="N84:O85" si="46">SUM(E84+H84+K84)</f>
        <v>0</v>
      </c>
      <c r="O84" s="8">
        <f t="shared" si="46"/>
        <v>0</v>
      </c>
      <c r="P84" s="8">
        <f>SUM(N84+O84)</f>
        <v>0</v>
      </c>
      <c r="Q84" s="11"/>
      <c r="R84" s="8"/>
      <c r="S84" s="8"/>
    </row>
    <row r="85" spans="1:19" s="3" customFormat="1" ht="16.5">
      <c r="A85" s="8">
        <f>A84+1</f>
        <v>64</v>
      </c>
      <c r="B85" s="6" t="s">
        <v>335</v>
      </c>
      <c r="C85" s="135" t="s">
        <v>336</v>
      </c>
      <c r="D85" s="7" t="s">
        <v>27</v>
      </c>
      <c r="E85" s="5"/>
      <c r="F85" s="5"/>
      <c r="G85" s="8">
        <f>SUM(E85+F85)</f>
        <v>0</v>
      </c>
      <c r="H85" s="8"/>
      <c r="I85" s="8"/>
      <c r="J85" s="8">
        <f>SUM(H85+I85)</f>
        <v>0</v>
      </c>
      <c r="K85" s="8"/>
      <c r="L85" s="8"/>
      <c r="M85" s="8">
        <f>SUM(K85+L85)</f>
        <v>0</v>
      </c>
      <c r="N85" s="8">
        <f t="shared" si="46"/>
        <v>0</v>
      </c>
      <c r="O85" s="8">
        <f t="shared" si="46"/>
        <v>0</v>
      </c>
      <c r="P85" s="8">
        <f>SUM(N85+O85)</f>
        <v>0</v>
      </c>
      <c r="Q85" s="11"/>
      <c r="R85" s="8"/>
      <c r="S85" s="8"/>
    </row>
    <row r="86" spans="1:19" s="4" customFormat="1" ht="16.5">
      <c r="A86" s="9"/>
      <c r="B86" s="14" t="s">
        <v>1</v>
      </c>
      <c r="C86" s="140"/>
      <c r="D86" s="15"/>
      <c r="E86" s="16"/>
      <c r="F86" s="16"/>
      <c r="G86" s="9">
        <f>SUM(G84:G85)</f>
        <v>0</v>
      </c>
      <c r="H86" s="16"/>
      <c r="I86" s="16"/>
      <c r="J86" s="9">
        <f>SUM(J84:J85)</f>
        <v>0</v>
      </c>
      <c r="K86" s="16"/>
      <c r="L86" s="16"/>
      <c r="M86" s="9">
        <f>SUM(M84:M85)</f>
        <v>0</v>
      </c>
      <c r="N86" s="9">
        <f>SUM(N84:N85)</f>
        <v>0</v>
      </c>
      <c r="O86" s="9">
        <f>SUM(O84:O85)</f>
        <v>0</v>
      </c>
      <c r="P86" s="9">
        <f>SUM(N86:O86)</f>
        <v>0</v>
      </c>
      <c r="Q86" s="11"/>
      <c r="R86" s="9"/>
      <c r="S86" s="9"/>
    </row>
    <row r="87" spans="1:19" s="3" customFormat="1" ht="16.5">
      <c r="A87" s="8">
        <f>A85+1</f>
        <v>65</v>
      </c>
      <c r="B87" s="6" t="s">
        <v>337</v>
      </c>
      <c r="C87" s="142" t="s">
        <v>338</v>
      </c>
      <c r="D87" s="24" t="s">
        <v>28</v>
      </c>
      <c r="E87" s="5"/>
      <c r="F87" s="5"/>
      <c r="G87" s="8">
        <f>SUM(E87+F87)</f>
        <v>0</v>
      </c>
      <c r="H87" s="8"/>
      <c r="I87" s="8"/>
      <c r="J87" s="8">
        <f>SUM(H87+I87)</f>
        <v>0</v>
      </c>
      <c r="K87" s="8"/>
      <c r="L87" s="8"/>
      <c r="M87" s="8">
        <f>SUM(K87+L87)</f>
        <v>0</v>
      </c>
      <c r="N87" s="8">
        <f t="shared" ref="N87:O90" si="47">SUM(E87+H87+K87)</f>
        <v>0</v>
      </c>
      <c r="O87" s="8">
        <f t="shared" si="47"/>
        <v>0</v>
      </c>
      <c r="P87" s="8">
        <f>SUM(N87+O87)</f>
        <v>0</v>
      </c>
      <c r="Q87" s="155"/>
      <c r="R87" s="156"/>
      <c r="S87" s="156"/>
    </row>
    <row r="88" spans="1:19" s="3" customFormat="1" ht="16.5">
      <c r="A88" s="8">
        <f>A87+1</f>
        <v>66</v>
      </c>
      <c r="B88" s="6" t="s">
        <v>262</v>
      </c>
      <c r="C88" s="135" t="s">
        <v>339</v>
      </c>
      <c r="D88" s="24" t="s">
        <v>28</v>
      </c>
      <c r="E88" s="5"/>
      <c r="F88" s="5"/>
      <c r="G88" s="8">
        <f>SUM(E88+F88)</f>
        <v>0</v>
      </c>
      <c r="H88" s="8"/>
      <c r="I88" s="8"/>
      <c r="J88" s="8">
        <f>SUM(H88+I88)</f>
        <v>0</v>
      </c>
      <c r="K88" s="8"/>
      <c r="L88" s="8"/>
      <c r="M88" s="8">
        <f>SUM(K88+L88)</f>
        <v>0</v>
      </c>
      <c r="N88" s="8">
        <f t="shared" si="47"/>
        <v>0</v>
      </c>
      <c r="O88" s="8">
        <f t="shared" si="47"/>
        <v>0</v>
      </c>
      <c r="P88" s="8">
        <f>SUM(N88+O88)</f>
        <v>0</v>
      </c>
      <c r="Q88" s="11"/>
      <c r="R88" s="8"/>
      <c r="S88" s="8"/>
    </row>
    <row r="89" spans="1:19" s="3" customFormat="1" ht="16.5">
      <c r="A89" s="8">
        <f>A88+1</f>
        <v>67</v>
      </c>
      <c r="B89" s="6" t="s">
        <v>340</v>
      </c>
      <c r="C89" s="135" t="s">
        <v>341</v>
      </c>
      <c r="D89" s="24" t="s">
        <v>28</v>
      </c>
      <c r="E89" s="5"/>
      <c r="F89" s="5"/>
      <c r="G89" s="8">
        <f>SUM(E89+F89)</f>
        <v>0</v>
      </c>
      <c r="H89" s="8"/>
      <c r="I89" s="8"/>
      <c r="J89" s="8">
        <f>SUM(H89+I89)</f>
        <v>0</v>
      </c>
      <c r="K89" s="8"/>
      <c r="L89" s="8"/>
      <c r="M89" s="8">
        <f>SUM(K89+L89)</f>
        <v>0</v>
      </c>
      <c r="N89" s="8">
        <f t="shared" si="47"/>
        <v>0</v>
      </c>
      <c r="O89" s="8">
        <f t="shared" si="47"/>
        <v>0</v>
      </c>
      <c r="P89" s="8">
        <f>SUM(N89+O89)</f>
        <v>0</v>
      </c>
      <c r="Q89" s="11"/>
      <c r="R89" s="8"/>
      <c r="S89" s="8"/>
    </row>
    <row r="90" spans="1:19" s="3" customFormat="1" ht="16.5">
      <c r="A90" s="8">
        <f>A89+1</f>
        <v>68</v>
      </c>
      <c r="B90" s="6" t="s">
        <v>342</v>
      </c>
      <c r="C90" s="135" t="s">
        <v>343</v>
      </c>
      <c r="D90" s="24" t="s">
        <v>28</v>
      </c>
      <c r="E90" s="5"/>
      <c r="F90" s="5"/>
      <c r="G90" s="8">
        <f>SUM(E90+F90)</f>
        <v>0</v>
      </c>
      <c r="H90" s="8"/>
      <c r="I90" s="8"/>
      <c r="J90" s="8">
        <f>SUM(H90+I90)</f>
        <v>0</v>
      </c>
      <c r="K90" s="8"/>
      <c r="L90" s="8"/>
      <c r="M90" s="8">
        <f>SUM(K90+L90)</f>
        <v>0</v>
      </c>
      <c r="N90" s="8">
        <f t="shared" si="47"/>
        <v>0</v>
      </c>
      <c r="O90" s="8">
        <f t="shared" si="47"/>
        <v>0</v>
      </c>
      <c r="P90" s="8">
        <f>SUM(N90+O90)</f>
        <v>0</v>
      </c>
      <c r="Q90" s="11"/>
      <c r="R90" s="8"/>
      <c r="S90" s="8"/>
    </row>
    <row r="91" spans="1:19" s="4" customFormat="1" ht="16.5">
      <c r="A91" s="9"/>
      <c r="B91" s="14" t="s">
        <v>1</v>
      </c>
      <c r="C91" s="143"/>
      <c r="D91" s="25"/>
      <c r="E91" s="16"/>
      <c r="F91" s="16"/>
      <c r="G91" s="9">
        <f>SUM(G87:G90)</f>
        <v>0</v>
      </c>
      <c r="H91" s="16"/>
      <c r="I91" s="16"/>
      <c r="J91" s="9">
        <f>SUM(J87:J90)</f>
        <v>0</v>
      </c>
      <c r="K91" s="16"/>
      <c r="L91" s="16"/>
      <c r="M91" s="9">
        <f>SUM(M87:M90)</f>
        <v>0</v>
      </c>
      <c r="N91" s="9">
        <f>SUM(N87:N90)</f>
        <v>0</v>
      </c>
      <c r="O91" s="9">
        <f>SUM(O87:O90)</f>
        <v>0</v>
      </c>
      <c r="P91" s="9">
        <f>SUM(N91:O91)</f>
        <v>0</v>
      </c>
      <c r="Q91" s="11"/>
      <c r="R91" s="9"/>
      <c r="S91" s="9"/>
    </row>
    <row r="92" spans="1:19" s="3" customFormat="1" ht="16.5">
      <c r="A92" s="8">
        <f>A90+1</f>
        <v>69</v>
      </c>
      <c r="B92" s="6" t="s">
        <v>344</v>
      </c>
      <c r="C92" s="142" t="s">
        <v>345</v>
      </c>
      <c r="D92" s="7" t="s">
        <v>29</v>
      </c>
      <c r="E92" s="5"/>
      <c r="F92" s="5"/>
      <c r="G92" s="8">
        <f>SUM(E92+F92)</f>
        <v>0</v>
      </c>
      <c r="H92" s="8"/>
      <c r="I92" s="8"/>
      <c r="J92" s="8">
        <f>SUM(H92+I92)</f>
        <v>0</v>
      </c>
      <c r="K92" s="8"/>
      <c r="L92" s="8"/>
      <c r="M92" s="8">
        <f>SUM(K92+L92)</f>
        <v>0</v>
      </c>
      <c r="N92" s="8">
        <f t="shared" ref="N92:O94" si="48">SUM(E92+H92+K92)</f>
        <v>0</v>
      </c>
      <c r="O92" s="8">
        <f t="shared" si="48"/>
        <v>0</v>
      </c>
      <c r="P92" s="8">
        <f>SUM(N92+O92)</f>
        <v>0</v>
      </c>
      <c r="Q92" s="11"/>
      <c r="R92" s="8"/>
      <c r="S92" s="8"/>
    </row>
    <row r="93" spans="1:19" s="3" customFormat="1" ht="16.5">
      <c r="A93" s="8">
        <f>A92+1</f>
        <v>70</v>
      </c>
      <c r="B93" s="6" t="s">
        <v>346</v>
      </c>
      <c r="C93" s="135" t="s">
        <v>347</v>
      </c>
      <c r="D93" s="7" t="s">
        <v>29</v>
      </c>
      <c r="E93" s="5"/>
      <c r="F93" s="5"/>
      <c r="G93" s="8">
        <f>SUM(E93+F93)</f>
        <v>0</v>
      </c>
      <c r="H93" s="8"/>
      <c r="I93" s="8"/>
      <c r="J93" s="8">
        <f>SUM(H93+I93)</f>
        <v>0</v>
      </c>
      <c r="K93" s="8"/>
      <c r="L93" s="8"/>
      <c r="M93" s="8">
        <f>SUM(K93+L93)</f>
        <v>0</v>
      </c>
      <c r="N93" s="8">
        <f t="shared" si="48"/>
        <v>0</v>
      </c>
      <c r="O93" s="8">
        <f t="shared" si="48"/>
        <v>0</v>
      </c>
      <c r="P93" s="8">
        <f>SUM(N93+O93)</f>
        <v>0</v>
      </c>
      <c r="Q93" s="11"/>
      <c r="R93" s="8"/>
      <c r="S93" s="8"/>
    </row>
    <row r="94" spans="1:19" s="3" customFormat="1" ht="16.5">
      <c r="A94" s="8">
        <f>A93+1</f>
        <v>71</v>
      </c>
      <c r="B94" s="6" t="s">
        <v>348</v>
      </c>
      <c r="C94" s="135" t="s">
        <v>349</v>
      </c>
      <c r="D94" s="7" t="s">
        <v>29</v>
      </c>
      <c r="E94" s="5"/>
      <c r="F94" s="5"/>
      <c r="G94" s="8">
        <f>SUM(E94+F94)</f>
        <v>0</v>
      </c>
      <c r="H94" s="8"/>
      <c r="I94" s="8"/>
      <c r="J94" s="8">
        <f>SUM(H94+I94)</f>
        <v>0</v>
      </c>
      <c r="K94" s="8"/>
      <c r="L94" s="8"/>
      <c r="M94" s="8">
        <f>SUM(K94+L94)</f>
        <v>0</v>
      </c>
      <c r="N94" s="8">
        <f t="shared" si="48"/>
        <v>0</v>
      </c>
      <c r="O94" s="8">
        <f t="shared" si="48"/>
        <v>0</v>
      </c>
      <c r="P94" s="8">
        <f>SUM(N94+O94)</f>
        <v>0</v>
      </c>
      <c r="Q94" s="11"/>
      <c r="R94" s="8"/>
      <c r="S94" s="8"/>
    </row>
    <row r="95" spans="1:19" s="4" customFormat="1" ht="16.5">
      <c r="A95" s="9"/>
      <c r="B95" s="14" t="s">
        <v>1</v>
      </c>
      <c r="C95" s="157"/>
      <c r="D95" s="15"/>
      <c r="E95" s="16"/>
      <c r="F95" s="16"/>
      <c r="G95" s="9">
        <f>SUM(G92:G94)</f>
        <v>0</v>
      </c>
      <c r="H95" s="16"/>
      <c r="I95" s="16"/>
      <c r="J95" s="9">
        <f>SUM(J92:J94)</f>
        <v>0</v>
      </c>
      <c r="K95" s="16"/>
      <c r="L95" s="16"/>
      <c r="M95" s="9">
        <f>SUM(M92:M94)</f>
        <v>0</v>
      </c>
      <c r="N95" s="9">
        <f>SUM(N92:N94)</f>
        <v>0</v>
      </c>
      <c r="O95" s="9">
        <f>SUM(O92:O94)</f>
        <v>0</v>
      </c>
      <c r="P95" s="9">
        <f>SUM(N95:O95)</f>
        <v>0</v>
      </c>
      <c r="Q95" s="11"/>
      <c r="R95" s="9"/>
      <c r="S95" s="9"/>
    </row>
    <row r="96" spans="1:19" s="3" customFormat="1" ht="16.5">
      <c r="A96" s="8">
        <f>A94+1</f>
        <v>72</v>
      </c>
      <c r="B96" s="6" t="s">
        <v>350</v>
      </c>
      <c r="C96" s="135" t="s">
        <v>351</v>
      </c>
      <c r="D96" s="26" t="s">
        <v>30</v>
      </c>
      <c r="E96" s="5"/>
      <c r="F96" s="5"/>
      <c r="G96" s="8">
        <f>SUM(E96+F96)</f>
        <v>0</v>
      </c>
      <c r="H96" s="8"/>
      <c r="I96" s="8"/>
      <c r="J96" s="8">
        <f>SUM(H96+I96)</f>
        <v>0</v>
      </c>
      <c r="K96" s="8"/>
      <c r="L96" s="8"/>
      <c r="M96" s="8">
        <f>SUM(K96+L96)</f>
        <v>0</v>
      </c>
      <c r="N96" s="8">
        <f t="shared" ref="N96:O98" si="49">SUM(E96+H96+K96)</f>
        <v>0</v>
      </c>
      <c r="O96" s="8">
        <f t="shared" si="49"/>
        <v>0</v>
      </c>
      <c r="P96" s="8">
        <f>SUM(N96+O96)</f>
        <v>0</v>
      </c>
      <c r="Q96" s="11"/>
      <c r="R96" s="8"/>
      <c r="S96" s="8"/>
    </row>
    <row r="97" spans="1:19" s="3" customFormat="1" ht="16.5">
      <c r="A97" s="8">
        <f>A96+1</f>
        <v>73</v>
      </c>
      <c r="B97" s="6" t="s">
        <v>352</v>
      </c>
      <c r="C97" s="135" t="s">
        <v>353</v>
      </c>
      <c r="D97" s="26" t="s">
        <v>30</v>
      </c>
      <c r="E97" s="5"/>
      <c r="F97" s="5"/>
      <c r="G97" s="8">
        <f>SUM(E97+F97)</f>
        <v>0</v>
      </c>
      <c r="H97" s="8"/>
      <c r="I97" s="8"/>
      <c r="J97" s="8">
        <f>SUM(H97+I97)</f>
        <v>0</v>
      </c>
      <c r="K97" s="8"/>
      <c r="L97" s="8"/>
      <c r="M97" s="8">
        <f>SUM(K97+L97)</f>
        <v>0</v>
      </c>
      <c r="N97" s="8">
        <f t="shared" si="49"/>
        <v>0</v>
      </c>
      <c r="O97" s="8">
        <f t="shared" si="49"/>
        <v>0</v>
      </c>
      <c r="P97" s="8">
        <f>SUM(N97+O97)</f>
        <v>0</v>
      </c>
      <c r="Q97" s="11"/>
      <c r="R97" s="8"/>
      <c r="S97" s="8"/>
    </row>
    <row r="98" spans="1:19" s="3" customFormat="1" ht="16.5">
      <c r="A98" s="8"/>
      <c r="B98" s="6"/>
      <c r="C98" s="135"/>
      <c r="D98" s="26"/>
      <c r="E98" s="5"/>
      <c r="F98" s="5"/>
      <c r="G98" s="8">
        <f>SUM(E98+F98)</f>
        <v>0</v>
      </c>
      <c r="H98" s="8"/>
      <c r="I98" s="8"/>
      <c r="J98" s="8">
        <f>SUM(H98+I98)</f>
        <v>0</v>
      </c>
      <c r="K98" s="8"/>
      <c r="L98" s="8"/>
      <c r="M98" s="8">
        <f>SUM(K98+L98)</f>
        <v>0</v>
      </c>
      <c r="N98" s="8">
        <f t="shared" si="49"/>
        <v>0</v>
      </c>
      <c r="O98" s="8">
        <f t="shared" si="49"/>
        <v>0</v>
      </c>
      <c r="P98" s="8">
        <f>SUM(N98+O98)</f>
        <v>0</v>
      </c>
      <c r="Q98" s="11"/>
      <c r="R98" s="8"/>
      <c r="S98" s="8"/>
    </row>
    <row r="99" spans="1:19" s="4" customFormat="1" ht="16.5">
      <c r="A99" s="11"/>
      <c r="B99" s="14" t="s">
        <v>1</v>
      </c>
      <c r="C99" s="141"/>
      <c r="D99" s="15"/>
      <c r="E99" s="16"/>
      <c r="F99" s="16"/>
      <c r="G99" s="9">
        <f>SUM(G96:G98)</f>
        <v>0</v>
      </c>
      <c r="H99" s="16"/>
      <c r="I99" s="16"/>
      <c r="J99" s="9">
        <f>SUM(J96:J98)</f>
        <v>0</v>
      </c>
      <c r="K99" s="16"/>
      <c r="L99" s="16"/>
      <c r="M99" s="9">
        <f>SUM(M96:M98)</f>
        <v>0</v>
      </c>
      <c r="N99" s="9">
        <f>SUM(N96:N98)</f>
        <v>0</v>
      </c>
      <c r="O99" s="9">
        <f>SUM(O96:O98)</f>
        <v>0</v>
      </c>
      <c r="P99" s="9">
        <f>SUM(N99:O99)</f>
        <v>0</v>
      </c>
      <c r="Q99" s="11"/>
      <c r="R99" s="9"/>
      <c r="S99" s="9"/>
    </row>
    <row r="100" spans="1:19" s="4" customFormat="1" ht="16.5">
      <c r="A100" s="11"/>
      <c r="B100" s="27" t="s">
        <v>13</v>
      </c>
      <c r="C100" s="145"/>
      <c r="D100" s="28"/>
      <c r="E100" s="16"/>
      <c r="F100" s="16"/>
      <c r="G100" s="9">
        <f>G15+G21+G29+G33+G36+G41+G44+G52+G57+G60+G70+G72+G81+G83+G86+G91+G95+G99</f>
        <v>0</v>
      </c>
      <c r="H100" s="16"/>
      <c r="I100" s="16"/>
      <c r="J100" s="9">
        <f>J15+J21+J29+J33+J36+J41+J44+J52+J57+J60+J70+J72+J81+J83+J86+J91+J95+J99</f>
        <v>0</v>
      </c>
      <c r="K100" s="16"/>
      <c r="L100" s="16"/>
      <c r="M100" s="9">
        <f>M15+M21+M29+M33+M36+M41+M44+M52+M57+M60+M70+M72+M81+M83+M86+M91+M95+M99</f>
        <v>0</v>
      </c>
      <c r="N100" s="9">
        <f>N15+N21+N29+N33+N36+N41+N44+N52+N57+N60+N70+N72+N81+N83+N86+N91+N95+N99</f>
        <v>0</v>
      </c>
      <c r="O100" s="9">
        <f>O15+O21+O29+O33+O36+O41+O44+O52+O57+O60+O70+O72+O81+O83+O86+O91+O95+O99</f>
        <v>0</v>
      </c>
      <c r="P100" s="9">
        <f>SUM(N100:O100)</f>
        <v>0</v>
      </c>
      <c r="Q100" s="11"/>
      <c r="R100" s="9"/>
      <c r="S100" s="9"/>
    </row>
    <row r="101" spans="1:19" ht="16.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</row>
    <row r="102" spans="1:19" ht="16.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</row>
    <row r="103" spans="1:19" ht="16.5">
      <c r="A103" s="158"/>
      <c r="B103" s="172" t="s">
        <v>354</v>
      </c>
      <c r="C103" s="17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</row>
    <row r="104" spans="1:19" ht="16.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</row>
    <row r="105" spans="1:19" s="3" customFormat="1" ht="16.5">
      <c r="A105" s="8"/>
      <c r="B105" s="6"/>
      <c r="C105" s="135"/>
      <c r="D105" s="26"/>
      <c r="E105" s="8"/>
      <c r="F105" s="8"/>
      <c r="G105" s="8">
        <f>SUM(E105+F105)</f>
        <v>0</v>
      </c>
      <c r="H105" s="8"/>
      <c r="I105" s="8"/>
      <c r="J105" s="8">
        <f>SUM(H105+I105)</f>
        <v>0</v>
      </c>
      <c r="K105" s="8"/>
      <c r="L105" s="8"/>
      <c r="M105" s="8">
        <f>SUM(K105+L105)</f>
        <v>0</v>
      </c>
      <c r="N105" s="8">
        <f>SUM(E105+H105+K105)</f>
        <v>0</v>
      </c>
      <c r="O105" s="8">
        <f>SUM(F105+I105+L105)</f>
        <v>0</v>
      </c>
      <c r="P105" s="8">
        <f>SUM(N105+O105)</f>
        <v>0</v>
      </c>
      <c r="Q105" s="11"/>
      <c r="R105" s="8"/>
      <c r="S105" s="8"/>
    </row>
    <row r="106" spans="1:19" s="3" customFormat="1" ht="16.5">
      <c r="A106" s="8"/>
      <c r="B106" s="6"/>
      <c r="C106" s="135"/>
      <c r="D106" s="26"/>
      <c r="E106" s="8"/>
      <c r="F106" s="8"/>
      <c r="G106" s="8">
        <f>SUM(E106+F106)</f>
        <v>0</v>
      </c>
      <c r="H106" s="8"/>
      <c r="I106" s="8"/>
      <c r="J106" s="8">
        <f>SUM(H106+I106)</f>
        <v>0</v>
      </c>
      <c r="K106" s="8"/>
      <c r="L106" s="8"/>
      <c r="M106" s="8">
        <f>SUM(K106+L106)</f>
        <v>0</v>
      </c>
      <c r="N106" s="8">
        <f>SUM(E106+H106+K106)</f>
        <v>0</v>
      </c>
      <c r="O106" s="8">
        <f>SUM(F106+I106+L106)</f>
        <v>0</v>
      </c>
      <c r="P106" s="8">
        <f>SUM(N106+O106)</f>
        <v>0</v>
      </c>
      <c r="Q106" s="11"/>
      <c r="R106" s="8"/>
      <c r="S106" s="8"/>
    </row>
  </sheetData>
  <mergeCells count="19">
    <mergeCell ref="A1:S1"/>
    <mergeCell ref="A2:S2"/>
    <mergeCell ref="A4:A6"/>
    <mergeCell ref="B4:B6"/>
    <mergeCell ref="C4:C6"/>
    <mergeCell ref="D4:D6"/>
    <mergeCell ref="E4:G4"/>
    <mergeCell ref="H4:J4"/>
    <mergeCell ref="K4:M4"/>
    <mergeCell ref="N4:P4"/>
    <mergeCell ref="B103:C103"/>
    <mergeCell ref="R4:S4"/>
    <mergeCell ref="E5:G5"/>
    <mergeCell ref="H5:J5"/>
    <mergeCell ref="K5:M5"/>
    <mergeCell ref="N5:P5"/>
    <mergeCell ref="Q5:Q6"/>
    <mergeCell ref="R5:R6"/>
    <mergeCell ref="S5:S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topLeftCell="A16" workbookViewId="0">
      <selection activeCell="F55" sqref="F55"/>
    </sheetView>
  </sheetViews>
  <sheetFormatPr defaultRowHeight="15"/>
  <cols>
    <col min="1" max="1" width="7.5703125" customWidth="1"/>
    <col min="2" max="3" width="9.28515625" customWidth="1"/>
    <col min="4" max="4" width="12.5703125" customWidth="1"/>
    <col min="5" max="5" width="10.5703125" customWidth="1"/>
    <col min="6" max="6" width="10.42578125" customWidth="1"/>
    <col min="7" max="9" width="9.28515625" customWidth="1"/>
    <col min="10" max="10" width="4.42578125" customWidth="1"/>
  </cols>
  <sheetData>
    <row r="1" spans="1:10" ht="15.75">
      <c r="A1" s="210" t="s">
        <v>111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>
      <c r="I2" t="s">
        <v>112</v>
      </c>
    </row>
    <row r="3" spans="1:10">
      <c r="A3" s="44" t="s">
        <v>113</v>
      </c>
      <c r="B3" s="44"/>
      <c r="C3" s="44"/>
      <c r="D3" s="44"/>
    </row>
    <row r="4" spans="1:10" ht="18" customHeight="1">
      <c r="A4" s="208" t="s">
        <v>114</v>
      </c>
      <c r="B4" s="208"/>
      <c r="C4" s="208"/>
      <c r="D4" s="208"/>
      <c r="E4" s="68"/>
      <c r="F4" s="69"/>
      <c r="G4" s="69"/>
      <c r="H4" s="69"/>
      <c r="I4" s="69"/>
      <c r="J4" s="63"/>
    </row>
    <row r="5" spans="1:10" ht="18" customHeight="1">
      <c r="A5" s="208" t="s">
        <v>115</v>
      </c>
      <c r="B5" s="208"/>
      <c r="C5" s="208"/>
      <c r="D5" s="208"/>
      <c r="E5" s="68"/>
      <c r="F5" s="69"/>
      <c r="G5" s="69"/>
      <c r="H5" s="69"/>
      <c r="I5" s="69"/>
      <c r="J5" s="63"/>
    </row>
    <row r="6" spans="1:10" ht="18" customHeight="1">
      <c r="A6" s="208" t="s">
        <v>116</v>
      </c>
      <c r="B6" s="208"/>
      <c r="C6" s="208"/>
      <c r="D6" s="208"/>
      <c r="E6" s="68"/>
      <c r="F6" s="69"/>
      <c r="G6" s="69"/>
      <c r="H6" s="69"/>
      <c r="I6" s="69"/>
      <c r="J6" s="63"/>
    </row>
    <row r="7" spans="1:10" ht="18" customHeight="1">
      <c r="A7" s="211" t="s">
        <v>117</v>
      </c>
      <c r="B7" s="212"/>
      <c r="C7" s="212"/>
      <c r="D7" s="213"/>
      <c r="E7" s="68"/>
      <c r="F7" s="69"/>
      <c r="G7" s="69"/>
      <c r="H7" s="69"/>
      <c r="I7" s="69"/>
      <c r="J7" s="63"/>
    </row>
    <row r="8" spans="1:10" ht="18" customHeight="1">
      <c r="A8" s="208" t="s">
        <v>118</v>
      </c>
      <c r="B8" s="208"/>
      <c r="C8" s="208"/>
      <c r="D8" s="208"/>
      <c r="E8" s="115"/>
      <c r="F8" s="116"/>
      <c r="G8" s="116"/>
      <c r="H8" s="116"/>
      <c r="I8" s="116"/>
      <c r="J8" s="63"/>
    </row>
    <row r="9" spans="1:10" ht="18" customHeight="1">
      <c r="A9" s="208" t="s">
        <v>0</v>
      </c>
      <c r="B9" s="208"/>
      <c r="C9" s="208"/>
      <c r="D9" s="208"/>
      <c r="E9" s="115"/>
      <c r="F9" s="116"/>
      <c r="G9" s="116"/>
      <c r="H9" s="116"/>
      <c r="I9" s="116"/>
      <c r="J9" s="63"/>
    </row>
    <row r="10" spans="1:10" ht="18" customHeight="1">
      <c r="A10" s="208" t="s">
        <v>119</v>
      </c>
      <c r="B10" s="208"/>
      <c r="C10" s="208"/>
      <c r="D10" s="208"/>
      <c r="E10" s="68"/>
      <c r="F10" s="69"/>
      <c r="G10" s="69"/>
      <c r="H10" s="69"/>
      <c r="I10" s="69"/>
      <c r="J10" s="63"/>
    </row>
    <row r="11" spans="1:10" ht="18" customHeight="1">
      <c r="A11" s="208" t="s">
        <v>120</v>
      </c>
      <c r="B11" s="208"/>
      <c r="C11" s="208"/>
      <c r="D11" s="208"/>
      <c r="E11" s="115"/>
      <c r="F11" s="116"/>
      <c r="G11" s="116"/>
      <c r="H11" s="116"/>
      <c r="I11" s="116"/>
      <c r="J11" s="63"/>
    </row>
    <row r="12" spans="1:10" ht="18" customHeight="1">
      <c r="A12" s="208" t="s">
        <v>121</v>
      </c>
      <c r="B12" s="208"/>
      <c r="C12" s="208"/>
      <c r="D12" s="208"/>
      <c r="E12" s="68"/>
      <c r="F12" s="69"/>
      <c r="G12" s="69"/>
      <c r="H12" s="69"/>
      <c r="I12" s="69"/>
      <c r="J12" s="63"/>
    </row>
    <row r="13" spans="1:10" ht="18" customHeight="1">
      <c r="A13" s="208" t="s">
        <v>122</v>
      </c>
      <c r="B13" s="208"/>
      <c r="C13" s="208"/>
      <c r="D13" s="208"/>
      <c r="E13" s="68"/>
      <c r="F13" s="69"/>
      <c r="G13" s="69"/>
      <c r="H13" s="69"/>
      <c r="I13" s="69"/>
      <c r="J13" s="63"/>
    </row>
    <row r="14" spans="1:10" ht="15.95" customHeight="1">
      <c r="A14" t="s">
        <v>123</v>
      </c>
    </row>
    <row r="15" spans="1:10" ht="15.95" customHeight="1">
      <c r="A15" t="s">
        <v>124</v>
      </c>
    </row>
    <row r="16" spans="1:10" ht="18" customHeight="1">
      <c r="A16" s="45" t="s">
        <v>125</v>
      </c>
      <c r="B16" s="209" t="s">
        <v>126</v>
      </c>
      <c r="C16" s="209"/>
      <c r="D16" s="209" t="s">
        <v>127</v>
      </c>
      <c r="E16" s="209"/>
      <c r="F16" s="209" t="s">
        <v>128</v>
      </c>
      <c r="G16" s="209"/>
      <c r="H16" s="209" t="s">
        <v>1</v>
      </c>
      <c r="I16" s="209"/>
      <c r="J16" s="209"/>
    </row>
    <row r="17" spans="1:10" ht="18" customHeight="1">
      <c r="A17" s="59">
        <v>1</v>
      </c>
      <c r="B17" s="201" t="s">
        <v>129</v>
      </c>
      <c r="C17" s="201"/>
      <c r="D17" s="202"/>
      <c r="E17" s="194"/>
      <c r="F17" s="202"/>
      <c r="G17" s="194"/>
      <c r="H17" s="203">
        <f>SUM(D17:G17)</f>
        <v>0</v>
      </c>
      <c r="I17" s="204"/>
      <c r="J17" s="204"/>
    </row>
    <row r="18" spans="1:10" ht="18" customHeight="1">
      <c r="A18" s="59">
        <f>A17+1</f>
        <v>2</v>
      </c>
      <c r="B18" s="201" t="s">
        <v>130</v>
      </c>
      <c r="C18" s="201"/>
      <c r="D18" s="202"/>
      <c r="E18" s="194"/>
      <c r="F18" s="202"/>
      <c r="G18" s="194"/>
      <c r="H18" s="203">
        <f t="shared" ref="H18:H19" si="0">SUM(D18:G18)</f>
        <v>0</v>
      </c>
      <c r="I18" s="204"/>
      <c r="J18" s="204"/>
    </row>
    <row r="19" spans="1:10" ht="18" customHeight="1">
      <c r="A19" s="59">
        <f>A18+1</f>
        <v>3</v>
      </c>
      <c r="B19" s="201" t="s">
        <v>131</v>
      </c>
      <c r="C19" s="201"/>
      <c r="D19" s="202"/>
      <c r="E19" s="194"/>
      <c r="F19" s="202"/>
      <c r="G19" s="194"/>
      <c r="H19" s="203">
        <f t="shared" si="0"/>
        <v>0</v>
      </c>
      <c r="I19" s="204"/>
      <c r="J19" s="204"/>
    </row>
    <row r="20" spans="1:10" ht="18" customHeight="1">
      <c r="A20" s="60"/>
      <c r="B20" s="205" t="s">
        <v>132</v>
      </c>
      <c r="C20" s="205"/>
      <c r="D20" s="206">
        <f>SUM(D17:E19)</f>
        <v>0</v>
      </c>
      <c r="E20" s="206"/>
      <c r="F20" s="206">
        <f>SUM(F17:G19)</f>
        <v>0</v>
      </c>
      <c r="G20" s="206"/>
      <c r="H20" s="207">
        <f>SUM(H17:J19)</f>
        <v>0</v>
      </c>
      <c r="I20" s="206"/>
      <c r="J20" s="206"/>
    </row>
    <row r="21" spans="1:10" ht="15.95" customHeight="1">
      <c r="A21" t="s">
        <v>133</v>
      </c>
    </row>
    <row r="22" spans="1:10" ht="15.95" customHeight="1">
      <c r="A22" t="s">
        <v>134</v>
      </c>
    </row>
    <row r="23" spans="1:10" ht="15" customHeight="1">
      <c r="A23" s="46" t="s">
        <v>135</v>
      </c>
      <c r="B23" s="187" t="s">
        <v>136</v>
      </c>
      <c r="C23" s="188"/>
      <c r="D23" s="189"/>
      <c r="E23" s="187" t="s">
        <v>1</v>
      </c>
      <c r="F23" s="189"/>
      <c r="G23" s="187" t="s">
        <v>137</v>
      </c>
      <c r="H23" s="188"/>
      <c r="I23" s="188"/>
      <c r="J23" s="189"/>
    </row>
    <row r="24" spans="1:10" ht="15" customHeight="1">
      <c r="A24" s="59">
        <v>1</v>
      </c>
      <c r="B24" s="180" t="s">
        <v>138</v>
      </c>
      <c r="C24" s="181"/>
      <c r="D24" s="182"/>
      <c r="E24" s="192"/>
      <c r="F24" s="194"/>
      <c r="G24" s="192"/>
      <c r="H24" s="193"/>
      <c r="I24" s="193"/>
      <c r="J24" s="194"/>
    </row>
    <row r="25" spans="1:10" ht="15" customHeight="1">
      <c r="A25" s="59">
        <v>2</v>
      </c>
      <c r="B25" s="180" t="s">
        <v>139</v>
      </c>
      <c r="C25" s="181"/>
      <c r="D25" s="182"/>
      <c r="E25" s="192"/>
      <c r="F25" s="194"/>
      <c r="G25" s="192"/>
      <c r="H25" s="193"/>
      <c r="I25" s="193"/>
      <c r="J25" s="194"/>
    </row>
    <row r="26" spans="1:10" ht="15" customHeight="1">
      <c r="A26" s="59">
        <v>3</v>
      </c>
      <c r="B26" s="180" t="s">
        <v>140</v>
      </c>
      <c r="C26" s="181"/>
      <c r="D26" s="182"/>
      <c r="E26" s="192"/>
      <c r="F26" s="194"/>
      <c r="G26" s="192"/>
      <c r="H26" s="193"/>
      <c r="I26" s="193"/>
      <c r="J26" s="194"/>
    </row>
    <row r="27" spans="1:10" ht="15" customHeight="1">
      <c r="A27" s="60"/>
      <c r="B27" s="198" t="s">
        <v>141</v>
      </c>
      <c r="C27" s="199"/>
      <c r="D27" s="200"/>
      <c r="E27" s="190">
        <f>SUM(E24:F26)</f>
        <v>0</v>
      </c>
      <c r="F27" s="191"/>
      <c r="G27" s="192"/>
      <c r="H27" s="193"/>
      <c r="I27" s="193"/>
      <c r="J27" s="194"/>
    </row>
    <row r="28" spans="1:10" ht="17.100000000000001" customHeight="1">
      <c r="A28" t="s">
        <v>142</v>
      </c>
      <c r="F28" s="47"/>
    </row>
    <row r="29" spans="1:10" ht="20.100000000000001" customHeight="1">
      <c r="A29" s="71"/>
      <c r="B29" s="71"/>
      <c r="C29" s="71"/>
      <c r="D29" s="71"/>
      <c r="E29" s="71"/>
      <c r="F29" s="71"/>
      <c r="G29" s="71"/>
      <c r="H29" s="71"/>
      <c r="I29" s="71"/>
      <c r="J29" s="71"/>
    </row>
    <row r="30" spans="1:10">
      <c r="A30" t="s">
        <v>143</v>
      </c>
    </row>
    <row r="32" spans="1:10">
      <c r="A32" t="s">
        <v>144</v>
      </c>
    </row>
    <row r="33" spans="1:10" ht="15" customHeight="1">
      <c r="A33" s="58" t="s">
        <v>135</v>
      </c>
      <c r="B33" s="195" t="s">
        <v>145</v>
      </c>
      <c r="C33" s="196"/>
      <c r="D33" s="197"/>
      <c r="E33" s="195" t="s">
        <v>102</v>
      </c>
      <c r="F33" s="197"/>
      <c r="G33" s="196" t="s">
        <v>137</v>
      </c>
      <c r="H33" s="196"/>
      <c r="I33" s="196"/>
      <c r="J33" s="197"/>
    </row>
    <row r="34" spans="1:10" ht="18" customHeight="1">
      <c r="A34" s="59">
        <v>1</v>
      </c>
      <c r="B34" s="180"/>
      <c r="C34" s="181"/>
      <c r="D34" s="182"/>
      <c r="E34" s="183"/>
      <c r="F34" s="184"/>
      <c r="G34" s="180" t="s">
        <v>146</v>
      </c>
      <c r="H34" s="181"/>
      <c r="I34" s="181"/>
      <c r="J34" s="182"/>
    </row>
    <row r="35" spans="1:10" ht="18" customHeight="1">
      <c r="A35" s="59">
        <v>2</v>
      </c>
      <c r="B35" s="180"/>
      <c r="C35" s="181"/>
      <c r="D35" s="182"/>
      <c r="E35" s="183"/>
      <c r="F35" s="184"/>
      <c r="G35" s="180" t="s">
        <v>147</v>
      </c>
      <c r="H35" s="181"/>
      <c r="I35" s="181"/>
      <c r="J35" s="182"/>
    </row>
    <row r="36" spans="1:10" ht="17.100000000000001" customHeight="1">
      <c r="A36" s="48" t="s">
        <v>148</v>
      </c>
    </row>
    <row r="37" spans="1:10" ht="17.100000000000001" customHeight="1">
      <c r="A37" s="48" t="s">
        <v>149</v>
      </c>
    </row>
    <row r="38" spans="1:10" ht="15" customHeight="1">
      <c r="A38" s="187" t="s">
        <v>150</v>
      </c>
      <c r="B38" s="188"/>
      <c r="C38" s="188"/>
      <c r="D38" s="189"/>
      <c r="E38" s="187" t="s">
        <v>151</v>
      </c>
      <c r="F38" s="188"/>
      <c r="G38" s="189"/>
      <c r="H38" s="187" t="s">
        <v>152</v>
      </c>
      <c r="I38" s="188"/>
      <c r="J38" s="189"/>
    </row>
    <row r="39" spans="1:10" ht="18" customHeight="1">
      <c r="A39" s="61" t="s">
        <v>153</v>
      </c>
      <c r="B39" s="60"/>
      <c r="C39" s="60"/>
      <c r="D39" s="60"/>
      <c r="E39" s="180" t="s">
        <v>154</v>
      </c>
      <c r="F39" s="181"/>
      <c r="G39" s="182"/>
      <c r="H39" s="180" t="s">
        <v>154</v>
      </c>
      <c r="I39" s="181"/>
      <c r="J39" s="182"/>
    </row>
    <row r="40" spans="1:10" ht="18" customHeight="1">
      <c r="A40" s="61" t="s">
        <v>155</v>
      </c>
      <c r="B40" s="60"/>
      <c r="C40" s="60"/>
      <c r="D40" s="60"/>
      <c r="E40" s="180" t="s">
        <v>154</v>
      </c>
      <c r="F40" s="181"/>
      <c r="G40" s="182"/>
      <c r="H40" s="180" t="s">
        <v>154</v>
      </c>
      <c r="I40" s="181"/>
      <c r="J40" s="182"/>
    </row>
    <row r="41" spans="1:10" ht="17.100000000000001" customHeight="1">
      <c r="A41" s="48" t="s">
        <v>156</v>
      </c>
    </row>
    <row r="42" spans="1:10" ht="17.100000000000001" customHeight="1">
      <c r="A42" s="48" t="s">
        <v>203</v>
      </c>
    </row>
    <row r="44" spans="1:10">
      <c r="A44" s="48" t="s">
        <v>157</v>
      </c>
    </row>
    <row r="45" spans="1:10">
      <c r="A45" s="48" t="s">
        <v>158</v>
      </c>
    </row>
    <row r="47" spans="1:10">
      <c r="F47" s="104" t="s">
        <v>205</v>
      </c>
    </row>
    <row r="48" spans="1:10">
      <c r="F48" s="62" t="s">
        <v>204</v>
      </c>
    </row>
    <row r="49" spans="6:9">
      <c r="F49" s="49"/>
    </row>
    <row r="50" spans="6:9">
      <c r="F50" s="49"/>
    </row>
    <row r="51" spans="6:9">
      <c r="F51" s="49"/>
    </row>
    <row r="52" spans="6:9">
      <c r="F52" s="49"/>
    </row>
    <row r="53" spans="6:9">
      <c r="F53" s="49"/>
      <c r="G53" s="50"/>
      <c r="H53" s="51"/>
      <c r="I53" s="51"/>
    </row>
    <row r="54" spans="6:9">
      <c r="F54" s="185"/>
      <c r="G54" s="186"/>
      <c r="H54" s="186"/>
      <c r="I54" s="51"/>
    </row>
    <row r="55" spans="6:9">
      <c r="F55" s="105" t="s">
        <v>206</v>
      </c>
      <c r="G55" s="106"/>
      <c r="H55" s="49"/>
    </row>
  </sheetData>
  <mergeCells count="63">
    <mergeCell ref="A1:J1"/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B16:C16"/>
    <mergeCell ref="D16:E16"/>
    <mergeCell ref="F16:G16"/>
    <mergeCell ref="H16:J16"/>
    <mergeCell ref="B17:C17"/>
    <mergeCell ref="D17:E17"/>
    <mergeCell ref="F17:G17"/>
    <mergeCell ref="H17:J17"/>
    <mergeCell ref="B18:C18"/>
    <mergeCell ref="D18:E18"/>
    <mergeCell ref="F18:G18"/>
    <mergeCell ref="H18:J18"/>
    <mergeCell ref="B19:C19"/>
    <mergeCell ref="D19:E19"/>
    <mergeCell ref="F19:G19"/>
    <mergeCell ref="H19:J19"/>
    <mergeCell ref="B20:C20"/>
    <mergeCell ref="D20:E20"/>
    <mergeCell ref="F20:G20"/>
    <mergeCell ref="H20:J20"/>
    <mergeCell ref="B23:D23"/>
    <mergeCell ref="E23:F23"/>
    <mergeCell ref="G23:J23"/>
    <mergeCell ref="B24:D24"/>
    <mergeCell ref="E24:F24"/>
    <mergeCell ref="G24:J24"/>
    <mergeCell ref="B25:D25"/>
    <mergeCell ref="E25:F25"/>
    <mergeCell ref="G25:J25"/>
    <mergeCell ref="B26:D26"/>
    <mergeCell ref="E26:F26"/>
    <mergeCell ref="G26:J26"/>
    <mergeCell ref="E27:F27"/>
    <mergeCell ref="G27:J27"/>
    <mergeCell ref="B33:D33"/>
    <mergeCell ref="E33:F33"/>
    <mergeCell ref="G33:J33"/>
    <mergeCell ref="B27:D27"/>
    <mergeCell ref="E40:G40"/>
    <mergeCell ref="H40:J40"/>
    <mergeCell ref="F54:H54"/>
    <mergeCell ref="A38:D38"/>
    <mergeCell ref="E38:G38"/>
    <mergeCell ref="H38:J38"/>
    <mergeCell ref="E39:G39"/>
    <mergeCell ref="H39:J39"/>
    <mergeCell ref="B34:D34"/>
    <mergeCell ref="E34:F34"/>
    <mergeCell ref="G34:J34"/>
    <mergeCell ref="B35:D35"/>
    <mergeCell ref="E35:F35"/>
    <mergeCell ref="G35:J35"/>
  </mergeCells>
  <pageMargins left="0.78740157480314965" right="0" top="0.59055118110236227" bottom="0.39370078740157483" header="0" footer="0"/>
  <pageSetup paperSize="5" scale="98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8"/>
  <sheetViews>
    <sheetView zoomScale="90" zoomScaleNormal="9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I42" sqref="I42"/>
    </sheetView>
  </sheetViews>
  <sheetFormatPr defaultRowHeight="14.1" customHeight="1"/>
  <cols>
    <col min="1" max="1" width="4.28515625" bestFit="1" customWidth="1"/>
    <col min="2" max="2" width="12.28515625" customWidth="1"/>
    <col min="3" max="3" width="44.42578125" customWidth="1"/>
    <col min="4" max="4" width="10.85546875" customWidth="1"/>
    <col min="5" max="5" width="13.5703125" customWidth="1"/>
    <col min="6" max="6" width="12.5703125" customWidth="1"/>
    <col min="7" max="7" width="0" hidden="1" customWidth="1"/>
    <col min="8" max="8" width="60.28515625" customWidth="1"/>
    <col min="9" max="9" width="4.5703125" customWidth="1"/>
    <col min="10" max="10" width="37" customWidth="1"/>
    <col min="11" max="11" width="32.140625" bestFit="1" customWidth="1"/>
  </cols>
  <sheetData>
    <row r="1" spans="1:12" ht="14.1" customHeight="1">
      <c r="A1" s="215" t="s">
        <v>159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12" ht="14.1" customHeight="1">
      <c r="A2" s="215" t="s">
        <v>208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</row>
    <row r="3" spans="1:12" ht="14.1" customHeight="1">
      <c r="A3" s="55"/>
      <c r="B3" s="74"/>
      <c r="C3" s="54"/>
      <c r="D3" s="52"/>
      <c r="E3" s="53"/>
      <c r="F3" s="72"/>
      <c r="G3" s="72"/>
      <c r="H3" s="52"/>
      <c r="I3" s="55"/>
      <c r="J3" s="53"/>
      <c r="K3" s="53"/>
      <c r="L3" s="73"/>
    </row>
    <row r="4" spans="1:12" ht="14.1" customHeight="1">
      <c r="A4" s="55"/>
      <c r="B4" s="57" t="s">
        <v>160</v>
      </c>
      <c r="C4" s="54"/>
      <c r="D4" s="52" t="s">
        <v>209</v>
      </c>
      <c r="E4" s="53"/>
      <c r="F4" s="72"/>
      <c r="G4" s="72"/>
      <c r="H4" s="52"/>
      <c r="I4" s="55"/>
      <c r="J4" s="53"/>
      <c r="K4" s="53"/>
      <c r="L4" s="73"/>
    </row>
    <row r="5" spans="1:12" ht="14.1" customHeight="1">
      <c r="A5" s="55"/>
      <c r="B5" s="57" t="s">
        <v>0</v>
      </c>
      <c r="C5" s="54"/>
      <c r="D5" s="52" t="s">
        <v>210</v>
      </c>
      <c r="E5" s="53"/>
      <c r="F5" s="72"/>
      <c r="G5" s="72"/>
      <c r="H5" s="52"/>
      <c r="I5" s="55"/>
      <c r="J5" s="53"/>
      <c r="K5" s="53"/>
      <c r="L5" s="73"/>
    </row>
    <row r="6" spans="1:12" ht="14.1" customHeight="1">
      <c r="A6" s="55"/>
      <c r="B6" s="74"/>
      <c r="C6" s="54"/>
      <c r="D6" s="52"/>
      <c r="E6" s="53"/>
      <c r="F6" s="72"/>
      <c r="G6" s="72"/>
      <c r="H6" s="52"/>
      <c r="I6" s="55"/>
      <c r="J6" s="53"/>
      <c r="K6" s="53" t="s">
        <v>161</v>
      </c>
      <c r="L6" s="73"/>
    </row>
    <row r="7" spans="1:12" ht="14.1" customHeight="1">
      <c r="A7" s="216" t="s">
        <v>2</v>
      </c>
      <c r="B7" s="217" t="s">
        <v>162</v>
      </c>
      <c r="C7" s="217" t="s">
        <v>163</v>
      </c>
      <c r="D7" s="66" t="s">
        <v>164</v>
      </c>
      <c r="E7" s="66" t="s">
        <v>165</v>
      </c>
      <c r="F7" s="75" t="s">
        <v>166</v>
      </c>
      <c r="G7" s="218" t="s">
        <v>195</v>
      </c>
      <c r="H7" s="216" t="s">
        <v>167</v>
      </c>
      <c r="I7" s="216" t="s">
        <v>196</v>
      </c>
      <c r="J7" s="66" t="s">
        <v>145</v>
      </c>
      <c r="K7" s="66" t="s">
        <v>168</v>
      </c>
      <c r="L7" s="76" t="s">
        <v>169</v>
      </c>
    </row>
    <row r="8" spans="1:12" ht="14.1" customHeight="1">
      <c r="A8" s="216"/>
      <c r="B8" s="217"/>
      <c r="C8" s="217"/>
      <c r="D8" s="66" t="s">
        <v>197</v>
      </c>
      <c r="E8" s="66" t="s">
        <v>170</v>
      </c>
      <c r="F8" s="75" t="s">
        <v>170</v>
      </c>
      <c r="G8" s="219"/>
      <c r="H8" s="216"/>
      <c r="I8" s="216"/>
      <c r="J8" s="66" t="s">
        <v>171</v>
      </c>
      <c r="K8" s="66" t="s">
        <v>171</v>
      </c>
      <c r="L8" s="76" t="s">
        <v>172</v>
      </c>
    </row>
    <row r="9" spans="1:12" ht="14.1" customHeight="1">
      <c r="A9" s="77">
        <v>1</v>
      </c>
      <c r="B9" s="78"/>
      <c r="C9" s="101"/>
      <c r="D9" s="79"/>
      <c r="E9" s="97"/>
      <c r="F9" s="98"/>
      <c r="G9" s="80"/>
      <c r="H9" s="103"/>
      <c r="I9" s="81"/>
      <c r="J9" s="70"/>
      <c r="K9" s="64"/>
      <c r="L9" s="65"/>
    </row>
    <row r="10" spans="1:12" ht="14.1" customHeight="1">
      <c r="A10" s="77">
        <v>2</v>
      </c>
      <c r="B10" s="78"/>
      <c r="C10" s="101"/>
      <c r="D10" s="79"/>
      <c r="E10" s="97"/>
      <c r="F10" s="99"/>
      <c r="G10" s="80"/>
      <c r="H10" s="103"/>
      <c r="I10" s="81"/>
      <c r="J10" s="70"/>
      <c r="K10" s="64"/>
      <c r="L10" s="77"/>
    </row>
    <row r="11" spans="1:12" ht="14.1" customHeight="1">
      <c r="A11" s="77">
        <v>3</v>
      </c>
      <c r="B11" s="78"/>
      <c r="C11" s="101"/>
      <c r="D11" s="79"/>
      <c r="E11" s="97"/>
      <c r="F11" s="99"/>
      <c r="G11" s="80"/>
      <c r="H11" s="103"/>
      <c r="I11" s="82"/>
      <c r="J11" s="70"/>
      <c r="K11" s="64"/>
      <c r="L11" s="77"/>
    </row>
    <row r="12" spans="1:12" ht="14.1" customHeight="1">
      <c r="A12" s="77">
        <v>4</v>
      </c>
      <c r="B12" s="78"/>
      <c r="C12" s="101"/>
      <c r="D12" s="79"/>
      <c r="E12" s="97"/>
      <c r="F12" s="99"/>
      <c r="G12" s="80"/>
      <c r="H12" s="103"/>
      <c r="I12" s="81"/>
      <c r="J12" s="70"/>
      <c r="K12" s="64"/>
      <c r="L12" s="77"/>
    </row>
    <row r="13" spans="1:12" ht="14.1" customHeight="1">
      <c r="A13" s="77">
        <v>5</v>
      </c>
      <c r="B13" s="78"/>
      <c r="C13" s="101"/>
      <c r="D13" s="79"/>
      <c r="E13" s="97"/>
      <c r="F13" s="99"/>
      <c r="G13" s="80"/>
      <c r="H13" s="103"/>
      <c r="I13" s="81"/>
      <c r="J13" s="70"/>
      <c r="K13" s="64"/>
      <c r="L13" s="77"/>
    </row>
    <row r="14" spans="1:12" ht="14.1" customHeight="1">
      <c r="A14" s="77">
        <v>6</v>
      </c>
      <c r="B14" s="78"/>
      <c r="C14" s="101"/>
      <c r="D14" s="79"/>
      <c r="E14" s="97"/>
      <c r="F14" s="99"/>
      <c r="G14" s="80"/>
      <c r="H14" s="103"/>
      <c r="I14" s="81"/>
      <c r="J14" s="70"/>
      <c r="K14" s="64"/>
      <c r="L14" s="77"/>
    </row>
    <row r="15" spans="1:12" ht="14.1" customHeight="1">
      <c r="A15" s="77">
        <v>7</v>
      </c>
      <c r="B15" s="78"/>
      <c r="C15" s="101"/>
      <c r="D15" s="79"/>
      <c r="E15" s="97"/>
      <c r="F15" s="99"/>
      <c r="G15" s="80"/>
      <c r="H15" s="103"/>
      <c r="I15" s="81"/>
      <c r="J15" s="70"/>
      <c r="K15" s="64"/>
      <c r="L15" s="77"/>
    </row>
    <row r="16" spans="1:12" ht="14.1" customHeight="1">
      <c r="A16" s="77">
        <v>8</v>
      </c>
      <c r="B16" s="78"/>
      <c r="C16" s="83"/>
      <c r="D16" s="79"/>
      <c r="E16" s="97"/>
      <c r="F16" s="99"/>
      <c r="G16" s="80"/>
      <c r="H16" s="103"/>
      <c r="I16" s="81"/>
      <c r="J16" s="70"/>
      <c r="K16" s="64"/>
      <c r="L16" s="65"/>
    </row>
    <row r="17" spans="1:12" ht="14.1" customHeight="1">
      <c r="A17" s="77">
        <v>9</v>
      </c>
      <c r="B17" s="78"/>
      <c r="C17" s="101"/>
      <c r="D17" s="79"/>
      <c r="E17" s="97"/>
      <c r="F17" s="99"/>
      <c r="G17" s="80"/>
      <c r="H17" s="103"/>
      <c r="I17" s="81"/>
      <c r="J17" s="70"/>
      <c r="K17" s="64"/>
      <c r="L17" s="77"/>
    </row>
    <row r="18" spans="1:12" ht="14.1" customHeight="1">
      <c r="A18" s="77">
        <v>10</v>
      </c>
      <c r="B18" s="78"/>
      <c r="C18" s="101"/>
      <c r="D18" s="79"/>
      <c r="E18" s="97"/>
      <c r="F18" s="99"/>
      <c r="G18" s="80"/>
      <c r="H18" s="103"/>
      <c r="I18" s="81"/>
      <c r="J18" s="70"/>
      <c r="K18" s="64"/>
      <c r="L18" s="77"/>
    </row>
    <row r="19" spans="1:12" ht="14.1" customHeight="1">
      <c r="A19" s="77">
        <v>11</v>
      </c>
      <c r="B19" s="78"/>
      <c r="C19" s="101"/>
      <c r="D19" s="79"/>
      <c r="E19" s="97"/>
      <c r="F19" s="99"/>
      <c r="G19" s="80"/>
      <c r="H19" s="103"/>
      <c r="I19" s="81"/>
      <c r="J19" s="70"/>
      <c r="K19" s="64"/>
      <c r="L19" s="77"/>
    </row>
    <row r="20" spans="1:12" ht="14.1" customHeight="1">
      <c r="A20" s="77">
        <v>12</v>
      </c>
      <c r="B20" s="78"/>
      <c r="C20" s="101"/>
      <c r="D20" s="79"/>
      <c r="E20" s="97"/>
      <c r="F20" s="99"/>
      <c r="G20" s="80"/>
      <c r="H20" s="103"/>
      <c r="I20" s="81"/>
      <c r="J20" s="70"/>
      <c r="K20" s="64"/>
      <c r="L20" s="77"/>
    </row>
    <row r="21" spans="1:12" ht="14.1" customHeight="1">
      <c r="A21" s="77">
        <v>13</v>
      </c>
      <c r="B21" s="78"/>
      <c r="C21" s="101"/>
      <c r="D21" s="79"/>
      <c r="E21" s="97"/>
      <c r="F21" s="99"/>
      <c r="G21" s="80"/>
      <c r="H21" s="103"/>
      <c r="I21" s="81"/>
      <c r="J21" s="70"/>
      <c r="K21" s="64"/>
      <c r="L21" s="77"/>
    </row>
    <row r="22" spans="1:12" ht="14.1" customHeight="1">
      <c r="A22" s="77">
        <v>14</v>
      </c>
      <c r="B22" s="84"/>
      <c r="C22" s="102"/>
      <c r="D22" s="118"/>
      <c r="E22" s="119"/>
      <c r="F22" s="120"/>
      <c r="G22" s="80"/>
      <c r="H22" s="121"/>
      <c r="I22" s="81"/>
      <c r="J22" s="70"/>
      <c r="K22" s="117"/>
      <c r="L22" s="77"/>
    </row>
    <row r="23" spans="1:12" ht="14.1" customHeight="1">
      <c r="A23" s="77">
        <v>15</v>
      </c>
      <c r="B23" s="78"/>
      <c r="C23" s="101"/>
      <c r="D23" s="79"/>
      <c r="E23" s="97"/>
      <c r="F23" s="99"/>
      <c r="G23" s="80"/>
      <c r="H23" s="103"/>
      <c r="I23" s="81"/>
      <c r="J23" s="70"/>
      <c r="K23" s="64"/>
      <c r="L23" s="77"/>
    </row>
    <row r="24" spans="1:12" ht="14.1" customHeight="1">
      <c r="A24" s="77">
        <v>16</v>
      </c>
      <c r="B24" s="78"/>
      <c r="C24" s="101"/>
      <c r="D24" s="79"/>
      <c r="E24" s="97"/>
      <c r="F24" s="99"/>
      <c r="G24" s="80"/>
      <c r="H24" s="103"/>
      <c r="I24" s="81"/>
      <c r="J24" s="70"/>
      <c r="K24" s="64"/>
      <c r="L24" s="77"/>
    </row>
    <row r="25" spans="1:12" ht="14.1" customHeight="1">
      <c r="A25" s="77">
        <v>17</v>
      </c>
      <c r="B25" s="78"/>
      <c r="C25" s="101"/>
      <c r="D25" s="79"/>
      <c r="E25" s="97"/>
      <c r="F25" s="99"/>
      <c r="G25" s="80"/>
      <c r="H25" s="103"/>
      <c r="I25" s="81"/>
      <c r="J25" s="70"/>
      <c r="K25" s="64"/>
      <c r="L25" s="77"/>
    </row>
    <row r="26" spans="1:12" ht="14.1" customHeight="1">
      <c r="A26" s="77">
        <v>18</v>
      </c>
      <c r="B26" s="78"/>
      <c r="C26" s="101"/>
      <c r="D26" s="79"/>
      <c r="E26" s="97"/>
      <c r="F26" s="99"/>
      <c r="G26" s="80"/>
      <c r="H26" s="103"/>
      <c r="I26" s="81"/>
      <c r="J26" s="70"/>
      <c r="K26" s="64"/>
      <c r="L26" s="77"/>
    </row>
    <row r="27" spans="1:12" ht="14.1" customHeight="1">
      <c r="A27" s="77">
        <v>19</v>
      </c>
      <c r="B27" s="78"/>
      <c r="C27" s="101"/>
      <c r="D27" s="79"/>
      <c r="E27" s="97"/>
      <c r="F27" s="99"/>
      <c r="G27" s="80"/>
      <c r="H27" s="103"/>
      <c r="I27" s="81"/>
      <c r="J27" s="70"/>
      <c r="K27" s="64"/>
      <c r="L27" s="77"/>
    </row>
    <row r="28" spans="1:12" ht="14.1" customHeight="1">
      <c r="A28" s="77">
        <v>20</v>
      </c>
      <c r="B28" s="78"/>
      <c r="C28" s="101"/>
      <c r="D28" s="79"/>
      <c r="E28" s="97"/>
      <c r="F28" s="99"/>
      <c r="G28" s="80"/>
      <c r="H28" s="103"/>
      <c r="I28" s="81"/>
      <c r="J28" s="70"/>
      <c r="K28" s="64"/>
      <c r="L28" s="77"/>
    </row>
    <row r="29" spans="1:12" ht="14.1" customHeight="1">
      <c r="A29" s="77">
        <v>21</v>
      </c>
      <c r="B29" s="78"/>
      <c r="C29" s="101"/>
      <c r="D29" s="79"/>
      <c r="E29" s="97"/>
      <c r="F29" s="99"/>
      <c r="G29" s="80"/>
      <c r="H29" s="103"/>
      <c r="I29" s="81"/>
      <c r="J29" s="70"/>
      <c r="K29" s="64"/>
      <c r="L29" s="77"/>
    </row>
    <row r="30" spans="1:12" ht="14.1" customHeight="1">
      <c r="A30" s="77">
        <v>22</v>
      </c>
      <c r="B30" s="78"/>
      <c r="C30" s="101"/>
      <c r="D30" s="79"/>
      <c r="E30" s="97"/>
      <c r="F30" s="99"/>
      <c r="G30" s="80"/>
      <c r="H30" s="103"/>
      <c r="I30" s="81"/>
      <c r="J30" s="70"/>
      <c r="K30" s="64"/>
      <c r="L30" s="77"/>
    </row>
    <row r="31" spans="1:12" ht="14.1" customHeight="1">
      <c r="A31" s="77">
        <v>23</v>
      </c>
      <c r="B31" s="78"/>
      <c r="C31" s="101"/>
      <c r="D31" s="79"/>
      <c r="E31" s="97"/>
      <c r="F31" s="99"/>
      <c r="G31" s="80"/>
      <c r="H31" s="103"/>
      <c r="I31" s="81"/>
      <c r="J31" s="70"/>
      <c r="K31" s="64"/>
      <c r="L31" s="77"/>
    </row>
    <row r="32" spans="1:12" ht="14.1" customHeight="1">
      <c r="A32" s="77">
        <v>24</v>
      </c>
      <c r="B32" s="78"/>
      <c r="C32" s="101"/>
      <c r="D32" s="79"/>
      <c r="E32" s="97"/>
      <c r="F32" s="99"/>
      <c r="G32" s="80"/>
      <c r="H32" s="103"/>
      <c r="I32" s="81"/>
      <c r="J32" s="70"/>
      <c r="K32" s="64"/>
      <c r="L32" s="77"/>
    </row>
    <row r="33" spans="1:12" ht="14.1" customHeight="1">
      <c r="A33" s="77">
        <v>25</v>
      </c>
      <c r="B33" s="78"/>
      <c r="C33" s="101"/>
      <c r="D33" s="79"/>
      <c r="E33" s="97"/>
      <c r="F33" s="99"/>
      <c r="G33" s="80"/>
      <c r="H33" s="103"/>
      <c r="I33" s="85"/>
      <c r="J33" s="70"/>
      <c r="K33" s="64"/>
      <c r="L33" s="77"/>
    </row>
    <row r="34" spans="1:12" ht="14.1" customHeight="1">
      <c r="A34" s="77">
        <v>26</v>
      </c>
      <c r="B34" s="78"/>
      <c r="C34" s="101"/>
      <c r="D34" s="79"/>
      <c r="E34" s="97"/>
      <c r="F34" s="99"/>
      <c r="G34" s="80"/>
      <c r="H34" s="103"/>
      <c r="I34" s="82"/>
      <c r="J34" s="70"/>
      <c r="K34" s="64"/>
      <c r="L34" s="77"/>
    </row>
    <row r="35" spans="1:12" ht="14.1" customHeight="1">
      <c r="A35" s="77">
        <v>27</v>
      </c>
      <c r="B35" s="78"/>
      <c r="C35" s="101"/>
      <c r="D35" s="79"/>
      <c r="E35" s="97"/>
      <c r="F35" s="99"/>
      <c r="G35" s="80"/>
      <c r="H35" s="103"/>
      <c r="I35" s="86"/>
      <c r="J35" s="70"/>
      <c r="K35" s="64"/>
      <c r="L35" s="77"/>
    </row>
    <row r="36" spans="1:12" ht="14.1" customHeight="1">
      <c r="A36" s="77">
        <v>28</v>
      </c>
      <c r="B36" s="78"/>
      <c r="C36" s="101"/>
      <c r="D36" s="79"/>
      <c r="E36" s="97"/>
      <c r="F36" s="99"/>
      <c r="G36" s="80"/>
      <c r="H36" s="103"/>
      <c r="I36" s="82"/>
      <c r="J36" s="70"/>
      <c r="K36" s="64"/>
      <c r="L36" s="77"/>
    </row>
    <row r="37" spans="1:12" ht="14.1" customHeight="1">
      <c r="A37" s="77">
        <v>29</v>
      </c>
      <c r="B37" s="78"/>
      <c r="C37" s="101"/>
      <c r="D37" s="79"/>
      <c r="E37" s="97"/>
      <c r="F37" s="99"/>
      <c r="G37" s="80"/>
      <c r="H37" s="103"/>
      <c r="I37" s="81"/>
      <c r="J37" s="70"/>
      <c r="K37" s="64"/>
      <c r="L37" s="77"/>
    </row>
    <row r="38" spans="1:12" ht="14.1" customHeight="1">
      <c r="A38" s="77">
        <v>30</v>
      </c>
      <c r="B38" s="78"/>
      <c r="C38" s="101"/>
      <c r="D38" s="79"/>
      <c r="E38" s="97"/>
      <c r="F38" s="99"/>
      <c r="G38" s="80"/>
      <c r="H38" s="103"/>
      <c r="I38" s="82"/>
      <c r="J38" s="70"/>
      <c r="K38" s="64"/>
      <c r="L38" s="77"/>
    </row>
    <row r="39" spans="1:12" ht="14.1" customHeight="1">
      <c r="A39" s="87"/>
      <c r="B39" s="2"/>
      <c r="C39" s="54"/>
      <c r="D39" s="52"/>
      <c r="E39" s="53"/>
      <c r="F39" s="72"/>
      <c r="G39" s="72"/>
      <c r="H39" s="52"/>
      <c r="I39" s="55"/>
      <c r="J39" s="53"/>
      <c r="K39" s="53"/>
      <c r="L39" s="73"/>
    </row>
    <row r="40" spans="1:12" ht="14.1" customHeight="1">
      <c r="A40" s="88"/>
      <c r="B40" s="74"/>
      <c r="C40" s="89"/>
      <c r="D40" s="53" t="s">
        <v>174</v>
      </c>
      <c r="E40" s="53"/>
      <c r="F40" s="72"/>
      <c r="G40" s="72"/>
      <c r="H40" s="52"/>
      <c r="I40" s="123" t="s">
        <v>205</v>
      </c>
      <c r="J40" s="53"/>
      <c r="K40" s="56"/>
      <c r="L40" s="73"/>
    </row>
    <row r="41" spans="1:12" ht="14.1" customHeight="1">
      <c r="A41" s="55"/>
      <c r="B41" s="90">
        <v>13</v>
      </c>
      <c r="C41" s="91">
        <f>COUNTIF($G$9:$G$38,"13 TAHUN")</f>
        <v>0</v>
      </c>
      <c r="D41" s="214" t="s">
        <v>173</v>
      </c>
      <c r="E41" s="92" t="s">
        <v>175</v>
      </c>
      <c r="F41" s="56">
        <f>COUNTIF($D$9:$D$38,"L")</f>
        <v>0</v>
      </c>
      <c r="G41" s="56"/>
      <c r="H41" s="52"/>
      <c r="I41" s="123" t="s">
        <v>207</v>
      </c>
      <c r="J41" s="53"/>
      <c r="K41" s="56"/>
      <c r="L41" s="73"/>
    </row>
    <row r="42" spans="1:12" ht="14.1" customHeight="1">
      <c r="A42" s="55"/>
      <c r="B42" s="93">
        <v>14</v>
      </c>
      <c r="C42" s="91">
        <f>COUNTIF($G$9:$G$38,"14 TAHUN")</f>
        <v>0</v>
      </c>
      <c r="D42" s="214"/>
      <c r="E42" s="92" t="s">
        <v>176</v>
      </c>
      <c r="F42" s="56">
        <f>COUNTIF($D$9:$D$38,"P")</f>
        <v>0</v>
      </c>
      <c r="G42" s="56"/>
      <c r="H42" s="52"/>
      <c r="I42" s="123"/>
      <c r="J42" s="53"/>
      <c r="K42" s="56"/>
      <c r="L42" s="73"/>
    </row>
    <row r="43" spans="1:12" ht="14.1" customHeight="1">
      <c r="A43" s="55"/>
      <c r="B43" s="93">
        <v>15</v>
      </c>
      <c r="C43" s="91">
        <f>COUNTIF($G$9:$G$38,"15 TAHUN")</f>
        <v>0</v>
      </c>
      <c r="D43" s="214"/>
      <c r="E43" s="94" t="s">
        <v>177</v>
      </c>
      <c r="F43" s="95">
        <f>SUM(F41:F42)</f>
        <v>0</v>
      </c>
      <c r="G43" s="95"/>
      <c r="H43" s="56"/>
      <c r="I43" s="123"/>
      <c r="J43" s="53"/>
      <c r="K43" s="53"/>
      <c r="L43" s="73"/>
    </row>
    <row r="44" spans="1:12" ht="14.1" customHeight="1">
      <c r="A44" s="55"/>
      <c r="B44" s="2"/>
      <c r="C44" s="54"/>
      <c r="D44" s="55"/>
      <c r="E44" s="53" t="s">
        <v>198</v>
      </c>
      <c r="F44" s="100">
        <f>SUM(C41:C43)</f>
        <v>0</v>
      </c>
      <c r="G44" s="72"/>
      <c r="I44" s="123"/>
      <c r="J44" s="53"/>
      <c r="K44" s="53"/>
      <c r="L44" s="73"/>
    </row>
    <row r="45" spans="1:12" ht="14.1" customHeight="1">
      <c r="A45" s="55"/>
      <c r="B45" s="2"/>
      <c r="C45" s="54"/>
      <c r="D45" s="55"/>
      <c r="E45" s="96" t="s">
        <v>179</v>
      </c>
      <c r="F45" s="72"/>
      <c r="G45" s="72"/>
      <c r="H45" s="52"/>
      <c r="I45" s="123"/>
      <c r="J45" s="53"/>
      <c r="K45" s="53"/>
      <c r="L45" s="73"/>
    </row>
    <row r="46" spans="1:12" ht="14.1" customHeight="1">
      <c r="A46" s="55"/>
      <c r="B46" s="2"/>
      <c r="C46" s="2"/>
      <c r="D46" s="214" t="s">
        <v>178</v>
      </c>
      <c r="E46" s="54" t="s">
        <v>199</v>
      </c>
      <c r="G46" s="54"/>
      <c r="H46" s="52"/>
      <c r="I46" s="53"/>
      <c r="J46" s="53"/>
      <c r="K46" s="53"/>
      <c r="L46" s="73"/>
    </row>
    <row r="47" spans="1:12" ht="14.1" customHeight="1">
      <c r="A47" s="55"/>
      <c r="B47" s="2"/>
      <c r="C47" s="2"/>
      <c r="D47" s="214"/>
      <c r="E47" s="54" t="s">
        <v>200</v>
      </c>
      <c r="G47" s="54"/>
      <c r="H47" s="52"/>
      <c r="I47" s="107"/>
      <c r="J47" s="53"/>
      <c r="K47" s="53"/>
      <c r="L47" s="73"/>
    </row>
    <row r="48" spans="1:12" ht="14.1" customHeight="1">
      <c r="A48" s="55"/>
      <c r="B48" s="2"/>
      <c r="C48" s="2"/>
      <c r="D48" s="214"/>
      <c r="E48" s="54" t="s">
        <v>201</v>
      </c>
      <c r="G48" s="54"/>
      <c r="H48" s="52"/>
      <c r="I48" s="107" t="s">
        <v>206</v>
      </c>
      <c r="J48" s="53"/>
      <c r="K48" s="53"/>
      <c r="L48" s="73"/>
    </row>
  </sheetData>
  <mergeCells count="10">
    <mergeCell ref="D41:D43"/>
    <mergeCell ref="D46:D48"/>
    <mergeCell ref="A1:L1"/>
    <mergeCell ref="A2:L2"/>
    <mergeCell ref="A7:A8"/>
    <mergeCell ref="B7:B8"/>
    <mergeCell ref="C7:C8"/>
    <mergeCell ref="G7:G8"/>
    <mergeCell ref="H7:H8"/>
    <mergeCell ref="I7:I8"/>
  </mergeCells>
  <conditionalFormatting sqref="L9:L38">
    <cfRule type="containsText" dxfId="2" priority="1" operator="containsText" text="P">
      <formula>NOT(ISERROR(SEARCH("P",L9)))</formula>
    </cfRule>
    <cfRule type="containsText" dxfId="1" priority="2" stopIfTrue="1" operator="containsText" text="M">
      <formula>NOT(ISERROR(SEARCH("M",L9)))</formula>
    </cfRule>
  </conditionalFormatting>
  <conditionalFormatting sqref="C9:C38">
    <cfRule type="duplicateValues" dxfId="0" priority="3" stopIfTrue="1"/>
  </conditionalFormatting>
  <pageMargins left="0.51181102362204722" right="0" top="0.19685039370078741" bottom="0.55118110236220474" header="0" footer="0"/>
  <pageSetup paperSize="5" scale="65" orientation="landscape" horizontalDpi="0" verticalDpi="0" r:id="rId1"/>
  <headerFooter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ROM SMPN</vt:lpstr>
      <vt:lpstr>SMP NEGERI</vt:lpstr>
      <vt:lpstr>SMP SWASTA</vt:lpstr>
      <vt:lpstr>PERNYATAAN</vt:lpstr>
      <vt:lpstr>DATA SISWA</vt:lpstr>
      <vt:lpstr>'DATA SISWA'!Print_Titles</vt:lpstr>
      <vt:lpstr>'SMP NEGERI'!Print_Titles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Syarif</dc:creator>
  <cp:lastModifiedBy>HP</cp:lastModifiedBy>
  <cp:lastPrinted>2018-08-08T01:37:01Z</cp:lastPrinted>
  <dcterms:created xsi:type="dcterms:W3CDTF">2013-08-16T05:44:47Z</dcterms:created>
  <dcterms:modified xsi:type="dcterms:W3CDTF">2019-08-28T01:05:25Z</dcterms:modified>
</cp:coreProperties>
</file>